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EuroNKS-SCT i EuroNKS-SDD STATISTIKA ZA WEB - LEKTORIRANO\2024_EuroNKS-SCT_EuroNKS-SDD\OBJAVA-WEB-2024\Tablice-hrvatska verzija\EuroNKS SDD\"/>
    </mc:Choice>
  </mc:AlternateContent>
  <bookViews>
    <workbookView xWindow="90" yWindow="120" windowWidth="11220" windowHeight="8940"/>
  </bookViews>
  <sheets>
    <sheet name="Broj transakcija po ciklusima" sheetId="1" r:id="rId1"/>
  </sheets>
  <calcPr calcId="162913"/>
</workbook>
</file>

<file path=xl/calcChain.xml><?xml version="1.0" encoding="utf-8"?>
<calcChain xmlns="http://schemas.openxmlformats.org/spreadsheetml/2006/main">
  <c r="L7" i="1" l="1"/>
  <c r="R16" i="1" l="1"/>
  <c r="Q16" i="1"/>
  <c r="P16" i="1"/>
  <c r="O16" i="1"/>
  <c r="N15" i="1"/>
  <c r="R15" i="1"/>
  <c r="Q15" i="1"/>
  <c r="P15" i="1"/>
  <c r="O15" i="1"/>
  <c r="K7" i="1"/>
  <c r="J7" i="1" s="1"/>
  <c r="K8" i="1"/>
  <c r="D7" i="1" l="1"/>
  <c r="H7" i="1"/>
  <c r="F7" i="1"/>
  <c r="J8" i="1"/>
  <c r="D8" i="1" l="1"/>
  <c r="H8" i="1"/>
  <c r="F8" i="1"/>
  <c r="M8" i="1" l="1"/>
  <c r="L8" i="1"/>
  <c r="N16" i="1"/>
</calcChain>
</file>

<file path=xl/sharedStrings.xml><?xml version="1.0" encoding="utf-8"?>
<sst xmlns="http://schemas.openxmlformats.org/spreadsheetml/2006/main" count="25" uniqueCount="13">
  <si>
    <t>Ukupno</t>
  </si>
  <si>
    <t>1. ciklus</t>
  </si>
  <si>
    <t>2. ciklus</t>
  </si>
  <si>
    <t>3. ciklus</t>
  </si>
  <si>
    <t>Godina</t>
  </si>
  <si>
    <t>Udio</t>
  </si>
  <si>
    <t>Broj</t>
  </si>
  <si>
    <t>Izvor: Fina</t>
  </si>
  <si>
    <t>4. ciklus</t>
  </si>
  <si>
    <t>Ukupan broj platnih transakcija prema ciklusima EuroNKS-SDD</t>
  </si>
  <si>
    <t>2024.</t>
  </si>
  <si>
    <t>2023.</t>
  </si>
  <si>
    <t>* Uvođenjem eura kao nacionalne valute u RH sa 01.01.2023. platni sustav EuroNKS započeo sa obračunom i namirom
međubankovnih plaćanja SEPA direktnih terećenja (SDD).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</si>
</sst>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39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164" fontId="8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2" applyNumberFormat="0" applyFill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1" fillId="0" borderId="3" applyNumberFormat="0" applyFill="0" applyAlignment="0" applyProtection="0"/>
    <xf numFmtId="164" fontId="9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9" fillId="0" borderId="1" applyNumberFormat="0" applyFill="0" applyAlignment="0" applyProtection="0"/>
    <xf numFmtId="164" fontId="9" fillId="0" borderId="4" applyNumberFormat="0" applyFill="0" applyAlignment="0" applyProtection="0"/>
    <xf numFmtId="164" fontId="5" fillId="0" borderId="4" applyNumberFormat="0" applyFill="0" applyAlignment="0" applyProtection="0"/>
    <xf numFmtId="164" fontId="9" fillId="0" borderId="5" applyNumberFormat="0" applyProtection="0">
      <alignment horizontal="right" vertical="center" wrapText="1"/>
    </xf>
  </cellStyleXfs>
  <cellXfs count="35">
    <xf numFmtId="0" fontId="0" fillId="0" borderId="0" xfId="0" applyNumberFormat="1"/>
    <xf numFmtId="10" fontId="12" fillId="0" borderId="0" xfId="0" applyNumberFormat="1" applyFont="1" applyFill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4" fontId="9" fillId="0" borderId="5" xfId="38" applyNumberFormat="1">
      <alignment horizontal="right" vertical="center" wrapText="1"/>
    </xf>
    <xf numFmtId="3" fontId="5" fillId="0" borderId="4" xfId="37" applyNumberFormat="1" applyFill="1" applyAlignment="1">
      <alignment vertical="center"/>
    </xf>
    <xf numFmtId="10" fontId="5" fillId="0" borderId="4" xfId="37" applyNumberFormat="1" applyFill="1" applyAlignment="1">
      <alignment vertical="center"/>
    </xf>
    <xf numFmtId="9" fontId="5" fillId="0" borderId="4" xfId="37" applyNumberFormat="1" applyFill="1" applyAlignment="1">
      <alignment vertical="center"/>
    </xf>
    <xf numFmtId="0" fontId="6" fillId="0" borderId="0" xfId="26" applyNumberFormat="1" applyBorder="1" applyAlignment="1">
      <alignment vertical="center"/>
    </xf>
    <xf numFmtId="1" fontId="0" fillId="0" borderId="0" xfId="0" applyNumberFormat="1"/>
    <xf numFmtId="3" fontId="0" fillId="0" borderId="0" xfId="0" applyNumberFormat="1"/>
    <xf numFmtId="10" fontId="0" fillId="0" borderId="0" xfId="0" applyNumberFormat="1"/>
    <xf numFmtId="9" fontId="0" fillId="0" borderId="0" xfId="0" applyNumberFormat="1"/>
    <xf numFmtId="4" fontId="9" fillId="26" borderId="5" xfId="38" applyNumberFormat="1" applyFill="1">
      <alignment horizontal="right" vertical="center" wrapText="1"/>
    </xf>
    <xf numFmtId="3" fontId="5" fillId="26" borderId="4" xfId="37" applyNumberFormat="1" applyFill="1" applyAlignment="1">
      <alignment vertical="center"/>
    </xf>
    <xf numFmtId="10" fontId="5" fillId="26" borderId="4" xfId="37" applyNumberFormat="1" applyFill="1" applyAlignment="1">
      <alignment vertical="center"/>
    </xf>
    <xf numFmtId="10" fontId="12" fillId="0" borderId="0" xfId="0" applyNumberFormat="1" applyFont="1"/>
    <xf numFmtId="3" fontId="2" fillId="0" borderId="0" xfId="0" applyNumberFormat="1" applyFont="1" applyBorder="1" applyAlignment="1">
      <alignment vertical="center"/>
    </xf>
    <xf numFmtId="0" fontId="2" fillId="0" borderId="0" xfId="0" applyNumberFormat="1" applyFont="1"/>
    <xf numFmtId="0" fontId="2" fillId="0" borderId="0" xfId="0" applyNumberFormat="1" applyFont="1" applyBorder="1" applyAlignment="1">
      <alignment horizontal="left" vertical="top"/>
    </xf>
    <xf numFmtId="4" fontId="9" fillId="0" borderId="4" xfId="38" applyNumberFormat="1" applyBorder="1" applyAlignment="1">
      <alignment horizontal="left" vertical="center" wrapText="1"/>
    </xf>
    <xf numFmtId="10" fontId="12" fillId="0" borderId="0" xfId="0" applyNumberFormat="1" applyFont="1" applyBorder="1" applyAlignment="1">
      <alignment vertical="center"/>
    </xf>
    <xf numFmtId="0" fontId="12" fillId="27" borderId="0" xfId="0" applyNumberFormat="1" applyFont="1" applyFill="1" applyBorder="1" applyAlignment="1">
      <alignment vertical="center"/>
    </xf>
    <xf numFmtId="0" fontId="12" fillId="27" borderId="0" xfId="0" applyNumberFormat="1" applyFont="1" applyFill="1"/>
    <xf numFmtId="4" fontId="13" fillId="27" borderId="0" xfId="30" applyNumberFormat="1" applyFont="1" applyFill="1" applyBorder="1" applyAlignment="1">
      <alignment vertical="center"/>
    </xf>
    <xf numFmtId="1" fontId="13" fillId="27" borderId="0" xfId="30" applyNumberFormat="1" applyFont="1" applyFill="1" applyBorder="1" applyAlignment="1">
      <alignment horizontal="center" vertical="center"/>
    </xf>
    <xf numFmtId="3" fontId="12" fillId="27" borderId="0" xfId="30" applyNumberFormat="1" applyFont="1" applyFill="1" applyBorder="1" applyAlignment="1">
      <alignment vertical="center"/>
    </xf>
    <xf numFmtId="3" fontId="12" fillId="27" borderId="0" xfId="0" applyNumberFormat="1" applyFont="1" applyFill="1" applyBorder="1" applyAlignment="1">
      <alignment vertical="center"/>
    </xf>
    <xf numFmtId="1" fontId="9" fillId="0" borderId="4" xfId="37" applyNumberFormat="1" applyFont="1" applyFill="1" applyAlignment="1">
      <alignment horizontal="left" vertical="center"/>
    </xf>
    <xf numFmtId="0" fontId="2" fillId="0" borderId="0" xfId="0" applyNumberFormat="1" applyFont="1" applyBorder="1" applyAlignment="1">
      <alignment horizontal="left" vertical="top" wrapText="1"/>
    </xf>
    <xf numFmtId="4" fontId="9" fillId="0" borderId="5" xfId="38" applyNumberFormat="1" applyAlignment="1">
      <alignment horizontal="center" vertical="center" wrapText="1"/>
    </xf>
    <xf numFmtId="4" fontId="9" fillId="0" borderId="6" xfId="38" applyNumberFormat="1" applyBorder="1" applyAlignment="1">
      <alignment horizontal="left" vertical="center" wrapText="1"/>
    </xf>
    <xf numFmtId="4" fontId="9" fillId="0" borderId="4" xfId="38" applyNumberFormat="1" applyBorder="1" applyAlignment="1">
      <alignment horizontal="left" vertical="center" wrapText="1"/>
    </xf>
    <xf numFmtId="4" fontId="9" fillId="26" borderId="5" xfId="38" applyNumberFormat="1" applyFill="1" applyAlignment="1">
      <alignment horizontal="center" vertical="center" wrapText="1"/>
    </xf>
  </cellXfs>
  <cellStyles count="39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Hiperveza" xfId="19" builtinId="8" customBuiltin="1"/>
    <cellStyle name="Isticanje1" xfId="20" builtinId="29" customBuiltin="1"/>
    <cellStyle name="Isticanje2" xfId="21" builtinId="33" customBuiltin="1"/>
    <cellStyle name="Isticanje3" xfId="22" builtinId="37" customBuiltin="1"/>
    <cellStyle name="Isticanje4" xfId="23" builtinId="41" customBuiltin="1"/>
    <cellStyle name="Isticanje5" xfId="24" builtinId="45" customBuiltin="1"/>
    <cellStyle name="Isticanje6" xfId="25" builtinId="49" customBuiltin="1"/>
    <cellStyle name="Međunaslov u tablici" xfId="32"/>
    <cellStyle name="Napomene" xfId="33"/>
    <cellStyle name="Naslov 1" xfId="26" builtinId="16" customBuiltin="1"/>
    <cellStyle name="Naslov 2" xfId="27" builtinId="17" customBuiltin="1"/>
    <cellStyle name="Naslov 3" xfId="28" builtinId="18" customBuiltin="1"/>
    <cellStyle name="Naslov 4" xfId="29" builtinId="19" customBuiltin="1"/>
    <cellStyle name="Normalno" xfId="0" builtinId="0" customBuiltin="1"/>
    <cellStyle name="Obično_List1" xfId="30"/>
    <cellStyle name="Tanka linija ispod" xfId="34"/>
    <cellStyle name="Ukupni zbroj" xfId="31" builtinId="25" customBuiltin="1"/>
    <cellStyle name="Ukupno" xfId="35"/>
    <cellStyle name="Ukupno - zadnji redak" xfId="36"/>
    <cellStyle name="Zadnji redak" xfId="37"/>
    <cellStyle name="Zaglavlje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Ukupan broj platnih transakcija prema ciklusima EuroNKS-SDD</a:t>
            </a:r>
          </a:p>
        </c:rich>
      </c:tx>
      <c:layout>
        <c:manualLayout>
          <c:xMode val="edge"/>
          <c:yMode val="edge"/>
          <c:x val="0.24232954545454544"/>
          <c:y val="2.11322916666666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56363636363639"/>
          <c:y val="0.12359722222222227"/>
          <c:w val="0.80544772727272718"/>
          <c:h val="0.67238958333333365"/>
        </c:manualLayout>
      </c:layout>
      <c:lineChart>
        <c:grouping val="standard"/>
        <c:varyColors val="0"/>
        <c:ser>
          <c:idx val="4"/>
          <c:order val="1"/>
          <c:tx>
            <c:strRef>
              <c:f>'Broj transakcija po ciklusima'!$N$16</c:f>
              <c:strCache>
                <c:ptCount val="1"/>
                <c:pt idx="0">
                  <c:v>2024.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'Broj transakcija po ciklusima'!$O$16:$R$16</c:f>
              <c:numCache>
                <c:formatCode>#,##0</c:formatCode>
                <c:ptCount val="4"/>
                <c:pt idx="0">
                  <c:v>428</c:v>
                </c:pt>
                <c:pt idx="1">
                  <c:v>8034</c:v>
                </c:pt>
                <c:pt idx="2">
                  <c:v>1475</c:v>
                </c:pt>
                <c:pt idx="3">
                  <c:v>6170385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3-4019-8A21-CADEB0A35C94}"/>
            </c:ext>
          </c:extLst>
        </c:ser>
        <c:ser>
          <c:idx val="3"/>
          <c:order val="2"/>
          <c:tx>
            <c:strRef>
              <c:f>'Broj transakcija po ciklusima'!$N$15</c:f>
              <c:strCache>
                <c:ptCount val="1"/>
                <c:pt idx="0">
                  <c:v>2023.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'Broj transakcija po ciklusima'!$O$15:$R$15</c:f>
              <c:numCache>
                <c:formatCode>#,##0</c:formatCode>
                <c:ptCount val="4"/>
                <c:pt idx="0">
                  <c:v>703</c:v>
                </c:pt>
                <c:pt idx="1">
                  <c:v>7790</c:v>
                </c:pt>
                <c:pt idx="2">
                  <c:v>1319836</c:v>
                </c:pt>
                <c:pt idx="3">
                  <c:v>4781109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3-4019-8A21-CADEB0A35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591328"/>
        <c:axId val="411594688"/>
      </c:lineChart>
      <c:lineChart>
        <c:grouping val="standard"/>
        <c:varyColors val="0"/>
        <c:ser>
          <c:idx val="2"/>
          <c:order val="0"/>
          <c:tx>
            <c:strRef>
              <c:f>'Broj transakcija po ciklusima'!$N$17</c:f>
              <c:strCache>
                <c:ptCount val="1"/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'Broj transakcija po ciklusima'!$O$14:$R$14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'Broj transakcija po ciklusima'!$O$17:$R$17</c:f>
              <c:numCache>
                <c:formatCode>#,##0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D3-4019-8A21-CADEB0A35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80256"/>
        <c:axId val="356470000"/>
      </c:lineChart>
      <c:catAx>
        <c:axId val="411591328"/>
        <c:scaling>
          <c:orientation val="minMax"/>
        </c:scaling>
        <c:delete val="1"/>
        <c:axPos val="b"/>
        <c:majorTickMark val="out"/>
        <c:minorTickMark val="none"/>
        <c:tickLblPos val="none"/>
        <c:crossAx val="411594688"/>
        <c:crosses val="autoZero"/>
        <c:auto val="0"/>
        <c:lblAlgn val="ctr"/>
        <c:lblOffset val="100"/>
        <c:noMultiLvlLbl val="0"/>
      </c:catAx>
      <c:valAx>
        <c:axId val="41159468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411591328"/>
        <c:crosses val="autoZero"/>
        <c:crossBetween val="between"/>
      </c:valAx>
      <c:catAx>
        <c:axId val="35578025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56470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6470000"/>
        <c:scaling>
          <c:orientation val="minMax"/>
          <c:max val="7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55780256"/>
        <c:crosses val="autoZero"/>
        <c:crossBetween val="between"/>
        <c:majorUnit val="5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2"/>
        <c:delete val="1"/>
      </c:legendEntry>
      <c:layout/>
      <c:overlay val="0"/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>
      <c:oddHeader>&amp;A</c:oddHeader>
      <c:oddFooter>Page &amp;P</c:oddFooter>
    </c:headerFooter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14</xdr:row>
      <xdr:rowOff>9524</xdr:rowOff>
    </xdr:from>
    <xdr:to>
      <xdr:col>8</xdr:col>
      <xdr:colOff>428625</xdr:colOff>
      <xdr:row>31</xdr:row>
      <xdr:rowOff>136799</xdr:rowOff>
    </xdr:to>
    <xdr:graphicFrame macro="">
      <xdr:nvGraphicFramePr>
        <xdr:cNvPr id="107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A19"/>
  <sheetViews>
    <sheetView showGridLines="0" tabSelected="1" zoomScaleNormal="100" workbookViewId="0"/>
  </sheetViews>
  <sheetFormatPr defaultColWidth="8.6640625" defaultRowHeight="12.95" customHeight="1" x14ac:dyDescent="0.2"/>
  <cols>
    <col min="1" max="1" width="2.83203125" style="2" customWidth="1"/>
    <col min="2" max="2" width="10.33203125" style="2" customWidth="1"/>
    <col min="3" max="3" width="11.33203125" style="2" customWidth="1"/>
    <col min="4" max="4" width="9.5" style="2" customWidth="1"/>
    <col min="5" max="5" width="11.5" style="2" customWidth="1"/>
    <col min="6" max="6" width="9.5" style="2" customWidth="1"/>
    <col min="7" max="7" width="11.5" style="2" customWidth="1"/>
    <col min="8" max="8" width="9.5" style="2" customWidth="1"/>
    <col min="9" max="9" width="11.5" style="2" customWidth="1"/>
    <col min="10" max="10" width="9.5" style="2" customWidth="1"/>
    <col min="11" max="11" width="11.5" style="2" customWidth="1"/>
    <col min="12" max="12" width="7.6640625" style="2" customWidth="1"/>
    <col min="13" max="13" width="8.6640625" style="3" customWidth="1"/>
    <col min="14" max="14" width="9.6640625" style="3" customWidth="1"/>
    <col min="15" max="17" width="10" style="3" customWidth="1"/>
    <col min="18" max="18" width="10.1640625" style="3" bestFit="1" customWidth="1"/>
    <col min="19" max="19" width="8.6640625" style="3"/>
    <col min="20" max="16384" width="8.6640625" style="2"/>
  </cols>
  <sheetData>
    <row r="2" spans="2:27" ht="15.75" x14ac:dyDescent="0.2">
      <c r="B2" s="9" t="s">
        <v>9</v>
      </c>
    </row>
    <row r="5" spans="2:27" ht="12.95" customHeight="1" x14ac:dyDescent="0.2">
      <c r="B5" s="32" t="s">
        <v>4</v>
      </c>
      <c r="C5" s="31" t="s">
        <v>1</v>
      </c>
      <c r="D5" s="31"/>
      <c r="E5" s="34" t="s">
        <v>2</v>
      </c>
      <c r="F5" s="34"/>
      <c r="G5" s="31" t="s">
        <v>3</v>
      </c>
      <c r="H5" s="31"/>
      <c r="I5" s="34" t="s">
        <v>8</v>
      </c>
      <c r="J5" s="34"/>
      <c r="K5" s="31" t="s">
        <v>0</v>
      </c>
      <c r="L5" s="31"/>
    </row>
    <row r="6" spans="2:27" ht="12.95" customHeight="1" x14ac:dyDescent="0.2">
      <c r="B6" s="33"/>
      <c r="C6" s="5" t="s">
        <v>6</v>
      </c>
      <c r="D6" s="5" t="s">
        <v>5</v>
      </c>
      <c r="E6" s="14" t="s">
        <v>6</v>
      </c>
      <c r="F6" s="14" t="s">
        <v>5</v>
      </c>
      <c r="G6" s="5" t="s">
        <v>6</v>
      </c>
      <c r="H6" s="5" t="s">
        <v>5</v>
      </c>
      <c r="I6" s="14" t="s">
        <v>6</v>
      </c>
      <c r="J6" s="14" t="s">
        <v>5</v>
      </c>
      <c r="K6" s="5" t="s">
        <v>6</v>
      </c>
      <c r="L6" s="5" t="s">
        <v>5</v>
      </c>
      <c r="N6" s="22"/>
    </row>
    <row r="7" spans="2:27" ht="12.95" customHeight="1" x14ac:dyDescent="0.2">
      <c r="B7" s="21" t="s">
        <v>11</v>
      </c>
      <c r="C7" s="6">
        <v>703</v>
      </c>
      <c r="D7" s="7">
        <f>C7/K7</f>
        <v>1.1506786712623976E-4</v>
      </c>
      <c r="E7" s="15">
        <v>7790</v>
      </c>
      <c r="F7" s="16">
        <f>E7/K7</f>
        <v>1.275076365452927E-3</v>
      </c>
      <c r="G7" s="6">
        <v>1319836</v>
      </c>
      <c r="H7" s="7">
        <f>G7/K7</f>
        <v>0.2160323093548048</v>
      </c>
      <c r="I7" s="15">
        <v>4781109</v>
      </c>
      <c r="J7" s="16">
        <f>I7/K7</f>
        <v>0.78257754641261601</v>
      </c>
      <c r="K7" s="6">
        <f>C7+E7+G7+I7</f>
        <v>6109438</v>
      </c>
      <c r="L7" s="8">
        <f>D7+F7+H7+J7</f>
        <v>1</v>
      </c>
      <c r="N7" s="22"/>
    </row>
    <row r="8" spans="2:27" ht="12.95" customHeight="1" x14ac:dyDescent="0.2">
      <c r="B8" s="29" t="s">
        <v>10</v>
      </c>
      <c r="C8" s="6">
        <v>428</v>
      </c>
      <c r="D8" s="7">
        <f>C8/K8</f>
        <v>6.9252055151818951E-5</v>
      </c>
      <c r="E8" s="15">
        <v>8034</v>
      </c>
      <c r="F8" s="16">
        <f>E8/K8</f>
        <v>1.2999322689011997E-3</v>
      </c>
      <c r="G8" s="6">
        <v>1475</v>
      </c>
      <c r="H8" s="7">
        <f>G8/K8</f>
        <v>2.3866070408629195E-4</v>
      </c>
      <c r="I8" s="15">
        <v>6170385</v>
      </c>
      <c r="J8" s="16">
        <f>I8/K8</f>
        <v>0.99839215497186073</v>
      </c>
      <c r="K8" s="6">
        <f>C8+E8+G8+I8</f>
        <v>6180322</v>
      </c>
      <c r="L8" s="8">
        <f>D8+F8+H8+J8</f>
        <v>1</v>
      </c>
      <c r="M8" s="1">
        <f>D8+F8+H8+J8</f>
        <v>1</v>
      </c>
      <c r="S8" s="23"/>
    </row>
    <row r="9" spans="2:27" customFormat="1" ht="12.95" customHeight="1" x14ac:dyDescent="0.2">
      <c r="B9" s="10"/>
      <c r="C9" s="11"/>
      <c r="D9" s="12"/>
      <c r="E9" s="11"/>
      <c r="F9" s="12"/>
      <c r="G9" s="11"/>
      <c r="H9" s="12"/>
      <c r="I9" s="11"/>
      <c r="J9" s="12"/>
      <c r="K9" s="11"/>
      <c r="L9" s="13"/>
      <c r="M9" s="17"/>
      <c r="N9" s="3"/>
      <c r="O9" s="3"/>
      <c r="P9" s="3"/>
      <c r="Q9" s="3"/>
      <c r="R9" s="3"/>
      <c r="S9" s="24"/>
      <c r="T9" s="19"/>
      <c r="U9" s="19"/>
      <c r="V9" s="19"/>
      <c r="W9" s="19"/>
      <c r="X9" s="19"/>
      <c r="Y9" s="19"/>
      <c r="Z9" s="19"/>
      <c r="AA9" s="19"/>
    </row>
    <row r="10" spans="2:27" ht="12.95" customHeight="1" x14ac:dyDescent="0.2">
      <c r="B10" s="2" t="s">
        <v>7</v>
      </c>
      <c r="G10" s="18"/>
      <c r="K10" s="18"/>
      <c r="L10" s="4"/>
      <c r="S10" s="23"/>
    </row>
    <row r="11" spans="2:27" ht="12.95" customHeight="1" x14ac:dyDescent="0.2">
      <c r="B11" s="30" t="s">
        <v>12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S11" s="23"/>
    </row>
    <row r="12" spans="2:27" ht="12.95" customHeight="1" x14ac:dyDescent="0.2"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S12" s="23"/>
    </row>
    <row r="13" spans="2:27" ht="12.95" customHeight="1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S13" s="23"/>
    </row>
    <row r="14" spans="2:27" ht="12.95" customHeight="1" x14ac:dyDescent="0.2">
      <c r="N14" s="23"/>
      <c r="O14" s="25" t="s">
        <v>1</v>
      </c>
      <c r="P14" s="25" t="s">
        <v>2</v>
      </c>
      <c r="Q14" s="25" t="s">
        <v>3</v>
      </c>
      <c r="R14" s="25" t="s">
        <v>8</v>
      </c>
      <c r="S14" s="23"/>
    </row>
    <row r="15" spans="2:27" ht="12.95" customHeight="1" x14ac:dyDescent="0.2">
      <c r="N15" s="26" t="str">
        <f>B7</f>
        <v>2023.</v>
      </c>
      <c r="O15" s="27">
        <f>C7</f>
        <v>703</v>
      </c>
      <c r="P15" s="27">
        <f>E7</f>
        <v>7790</v>
      </c>
      <c r="Q15" s="27">
        <f>G7</f>
        <v>1319836</v>
      </c>
      <c r="R15" s="28">
        <f>I7</f>
        <v>4781109</v>
      </c>
      <c r="S15" s="23"/>
    </row>
    <row r="16" spans="2:27" ht="12.95" customHeight="1" x14ac:dyDescent="0.2">
      <c r="L16" s="4"/>
      <c r="N16" s="26" t="str">
        <f>B8</f>
        <v>2024.</v>
      </c>
      <c r="O16" s="27">
        <f>C8</f>
        <v>428</v>
      </c>
      <c r="P16" s="27">
        <f>E8</f>
        <v>8034</v>
      </c>
      <c r="Q16" s="27">
        <f>G8</f>
        <v>1475</v>
      </c>
      <c r="R16" s="28">
        <f>I8</f>
        <v>6170385</v>
      </c>
      <c r="S16" s="23"/>
    </row>
    <row r="17" spans="14:19" ht="12.95" customHeight="1" x14ac:dyDescent="0.2">
      <c r="N17" s="26"/>
      <c r="O17" s="27"/>
      <c r="P17" s="27"/>
      <c r="Q17" s="27"/>
      <c r="R17" s="28"/>
      <c r="S17" s="23"/>
    </row>
    <row r="18" spans="14:19" ht="12.95" customHeight="1" x14ac:dyDescent="0.2">
      <c r="S18" s="23"/>
    </row>
    <row r="19" spans="14:19" ht="12.95" customHeight="1" x14ac:dyDescent="0.2">
      <c r="S19" s="23"/>
    </row>
  </sheetData>
  <mergeCells count="7">
    <mergeCell ref="K5:L5"/>
    <mergeCell ref="B5:B6"/>
    <mergeCell ref="C5:D5"/>
    <mergeCell ref="E5:F5"/>
    <mergeCell ref="G5:H5"/>
    <mergeCell ref="I5:J5"/>
    <mergeCell ref="B11:L1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Broj transakcija po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2013-01-07T13:11:26Z</cp:lastPrinted>
  <dcterms:created xsi:type="dcterms:W3CDTF">2006-12-28T11:46:57Z</dcterms:created>
  <dcterms:modified xsi:type="dcterms:W3CDTF">2025-01-10T16:32:08Z</dcterms:modified>
</cp:coreProperties>
</file>