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nb.local\Banka\DOPPP\MEĐUBANKOVNI PLATNI SUSTAVI - STATISTIKA\NKS i HSVP STATISTIKA ZA WEB - LEKTORIRANO\2023\OBJAVA-WEB-2023\Tablice-engleska verzija\EuroNCS SDD\"/>
    </mc:Choice>
  </mc:AlternateContent>
  <bookViews>
    <workbookView xWindow="90" yWindow="120" windowWidth="11220" windowHeight="8940"/>
  </bookViews>
  <sheets>
    <sheet name="value of transactions" sheetId="1" r:id="rId1"/>
  </sheets>
  <calcPr calcId="162913"/>
</workbook>
</file>

<file path=xl/calcChain.xml><?xml version="1.0" encoding="utf-8"?>
<calcChain xmlns="http://schemas.openxmlformats.org/spreadsheetml/2006/main">
  <c r="F19" i="1" l="1"/>
  <c r="E19" i="1"/>
  <c r="D19" i="1"/>
  <c r="C19" i="1"/>
  <c r="G18" i="1"/>
  <c r="G17" i="1"/>
  <c r="G16" i="1"/>
  <c r="G15" i="1"/>
  <c r="G14" i="1"/>
  <c r="G13" i="1"/>
  <c r="G12" i="1"/>
  <c r="G11" i="1"/>
  <c r="G10" i="1"/>
  <c r="G9" i="1"/>
  <c r="G8" i="1"/>
  <c r="G7" i="1"/>
  <c r="G19" i="1" l="1"/>
  <c r="C20" i="1" s="1"/>
  <c r="D20" i="1" l="1"/>
  <c r="G20" i="1" s="1"/>
  <c r="F20" i="1"/>
  <c r="E20" i="1"/>
</calcChain>
</file>

<file path=xl/sharedStrings.xml><?xml version="1.0" encoding="utf-8"?>
<sst xmlns="http://schemas.openxmlformats.org/spreadsheetml/2006/main" count="23" uniqueCount="22">
  <si>
    <t>Month</t>
  </si>
  <si>
    <t>1st cycle</t>
  </si>
  <si>
    <t>2nd cycle</t>
  </si>
  <si>
    <t>3rd cycle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</si>
  <si>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</si>
  <si>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</si>
  <si>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</si>
  <si>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</si>
  <si>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</si>
  <si>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</si>
  <si>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</si>
  <si>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</si>
  <si>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</si>
  <si>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</si>
  <si>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</si>
  <si>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</si>
  <si>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</si>
  <si>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Percentage</t>
  </si>
  <si>
    <t>Source: FINA</t>
  </si>
  <si>
    <t>4th cycle</t>
  </si>
  <si>
    <t>millions eur</t>
  </si>
  <si>
    <t>EuroNCS-SDD - value of payment transactions by clearing cycles 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</si>
</sst>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1">
    <xf numFmtId="164" fontId="0" fillId="0" borderId="0" applyNumberFormat="0"/>
    <xf numFmtId="0" fontId="1" fillId="0" borderId="0"/>
    <xf numFmtId="0" fontId="4" fillId="0" borderId="0" applyNumberFormat="0" applyFill="0" applyBorder="0" applyAlignment="0" applyProtection="0"/>
    <xf numFmtId="0" fontId="1" fillId="0" borderId="0" applyNumberFormat="0" applyFill="0" applyAlignment="0" applyProtection="0"/>
    <xf numFmtId="164" fontId="5" fillId="0" borderId="0" applyNumberFormat="0" applyFill="0" applyBorder="0" applyAlignment="0" applyProtection="0"/>
    <xf numFmtId="164" fontId="6" fillId="0" borderId="0" applyNumberFormat="0" applyFill="0" applyBorder="0" applyAlignment="0" applyProtection="0"/>
    <xf numFmtId="164" fontId="3" fillId="0" borderId="1" applyNumberFormat="0" applyFont="0" applyFill="0" applyAlignment="0" applyProtection="0"/>
    <xf numFmtId="164" fontId="5" fillId="0" borderId="1" applyNumberFormat="0" applyFill="0" applyAlignment="0" applyProtection="0"/>
    <xf numFmtId="164" fontId="5" fillId="0" borderId="2" applyNumberFormat="0" applyFill="0" applyAlignment="0" applyProtection="0"/>
    <xf numFmtId="164" fontId="3" fillId="0" borderId="2" applyNumberFormat="0" applyFill="0" applyAlignment="0" applyProtection="0"/>
    <xf numFmtId="164" fontId="5" fillId="0" borderId="3" applyNumberFormat="0" applyProtection="0">
      <alignment horizontal="right" vertical="center" wrapText="1"/>
    </xf>
  </cellStyleXfs>
  <cellXfs count="20">
    <xf numFmtId="0" fontId="0" fillId="0" borderId="0" xfId="0" applyNumberFormat="1"/>
    <xf numFmtId="0" fontId="2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/>
    </xf>
    <xf numFmtId="0" fontId="4" fillId="0" borderId="0" xfId="2" applyNumberFormat="1" applyFill="1" applyBorder="1" applyAlignment="1">
      <alignment vertical="center"/>
    </xf>
    <xf numFmtId="0" fontId="1" fillId="0" borderId="0" xfId="3" applyNumberFormat="1" applyFill="1" applyAlignment="1">
      <alignment horizontal="left" vertical="center"/>
    </xf>
    <xf numFmtId="4" fontId="5" fillId="0" borderId="3" xfId="10" applyNumberFormat="1">
      <alignment horizontal="right" vertical="center" wrapText="1"/>
    </xf>
    <xf numFmtId="4" fontId="5" fillId="0" borderId="3" xfId="10" applyNumberFormat="1" applyAlignment="1">
      <alignment horizontal="left" vertical="center" wrapText="1"/>
    </xf>
    <xf numFmtId="4" fontId="3" fillId="0" borderId="2" xfId="9" applyNumberFormat="1" applyFill="1" applyAlignment="1">
      <alignment horizontal="left" vertical="center"/>
    </xf>
    <xf numFmtId="10" fontId="3" fillId="0" borderId="2" xfId="9" applyNumberFormat="1" applyFill="1" applyAlignment="1">
      <alignment vertical="center"/>
    </xf>
    <xf numFmtId="9" fontId="3" fillId="0" borderId="2" xfId="9" applyNumberFormat="1" applyFill="1" applyAlignment="1">
      <alignment vertical="center"/>
    </xf>
    <xf numFmtId="4" fontId="5" fillId="0" borderId="1" xfId="7" applyNumberFormat="1" applyFill="1" applyAlignment="1">
      <alignment horizontal="left" vertical="center"/>
    </xf>
    <xf numFmtId="3" fontId="2" fillId="0" borderId="0" xfId="1" applyNumberFormat="1" applyFont="1" applyFill="1" applyBorder="1" applyAlignment="1">
      <alignment horizontal="left" vertical="center"/>
    </xf>
    <xf numFmtId="4" fontId="2" fillId="0" borderId="0" xfId="1" applyNumberFormat="1" applyFont="1" applyFill="1" applyBorder="1" applyAlignment="1">
      <alignment horizontal="left" vertical="center"/>
    </xf>
    <xf numFmtId="4" fontId="0" fillId="0" borderId="0" xfId="0" applyNumberFormat="1"/>
    <xf numFmtId="10" fontId="0" fillId="0" borderId="0" xfId="0" applyNumberFormat="1"/>
    <xf numFmtId="9" fontId="0" fillId="0" borderId="0" xfId="0" applyNumberFormat="1"/>
    <xf numFmtId="10" fontId="2" fillId="0" borderId="0" xfId="0" applyNumberFormat="1" applyFont="1" applyFill="1" applyBorder="1" applyAlignment="1">
      <alignment vertical="center"/>
    </xf>
    <xf numFmtId="4" fontId="2" fillId="0" borderId="0" xfId="1" applyNumberFormat="1" applyFont="1" applyFill="1" applyBorder="1" applyAlignment="1">
      <alignment horizontal="right" vertical="center"/>
    </xf>
    <xf numFmtId="4" fontId="5" fillId="0" borderId="1" xfId="7" applyNumberFormat="1" applyFill="1" applyAlignment="1">
      <alignment horizontal="right" vertical="center"/>
    </xf>
  </cellXfs>
  <cellStyles count="11">
    <cellStyle name="Međunaslov u tablici" xfId="4"/>
    <cellStyle name="Napomene" xfId="5"/>
    <cellStyle name="Naslov 1" xfId="2" builtinId="16" customBuiltin="1"/>
    <cellStyle name="Naslov 2" xfId="3" builtinId="17" customBuiltin="1"/>
    <cellStyle name="Normalno" xfId="0" builtinId="0" customBuiltin="1"/>
    <cellStyle name="Obično_List1" xfId="1"/>
    <cellStyle name="Tanka linija ispod" xfId="6"/>
    <cellStyle name="Ukupno" xfId="7"/>
    <cellStyle name="Ukupno - zadnji redak" xfId="8"/>
    <cellStyle name="Zadnji redak" xfId="9"/>
    <cellStyle name="Zaglavlje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/>
            </a:pPr>
            <a:r>
              <a:rPr lang="hr-HR" sz="850"/>
              <a:t>Euro</a:t>
            </a:r>
            <a:r>
              <a:rPr lang="en-GB" sz="850"/>
              <a:t>NCS</a:t>
            </a:r>
            <a:r>
              <a:rPr lang="hr-HR" sz="850"/>
              <a:t>-SDD</a:t>
            </a:r>
            <a:r>
              <a:rPr lang="en-GB" sz="850"/>
              <a:t> - value of payment transactions by clearing cycles in 20</a:t>
            </a:r>
            <a:r>
              <a:rPr lang="hr-HR" sz="850"/>
              <a:t>23</a:t>
            </a:r>
            <a:endParaRPr lang="en-GB" sz="850"/>
          </a:p>
        </c:rich>
      </c:tx>
      <c:layout>
        <c:manualLayout>
          <c:xMode val="edge"/>
          <c:yMode val="edge"/>
          <c:x val="0.14151792929292939"/>
          <c:y val="4.1890277777777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1818181818192"/>
          <c:y val="0.19973819444444449"/>
          <c:w val="0.74621909977276402"/>
          <c:h val="0.65123653078140309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175-4379-AE25-1BDF2134199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175-4379-AE25-1BDF21341994}"/>
              </c:ext>
            </c:extLst>
          </c:dPt>
          <c:dPt>
            <c:idx val="2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175-4379-AE25-1BDF21341994}"/>
              </c:ext>
            </c:extLst>
          </c:dPt>
          <c:dLbls>
            <c:dLbl>
              <c:idx val="0"/>
              <c:layout>
                <c:manualLayout>
                  <c:x val="2.7746969696969714E-2"/>
                  <c:y val="2.080833333333334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1st cycle
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175-4379-AE25-1BDF21341994}"/>
                </c:ext>
              </c:extLst>
            </c:dLbl>
            <c:dLbl>
              <c:idx val="1"/>
              <c:layout>
                <c:manualLayout>
                  <c:x val="1.5796212121212121E-2"/>
                  <c:y val="0.111103472222222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2nd cycle 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175-4379-AE25-1BDF21341994}"/>
                </c:ext>
              </c:extLst>
            </c:dLbl>
            <c:dLbl>
              <c:idx val="2"/>
              <c:layout>
                <c:manualLayout>
                  <c:x val="7.6790742066332615E-2"/>
                  <c:y val="6.1493749999999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3rd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175-4379-AE25-1BDF21341994}"/>
                </c:ext>
              </c:extLst>
            </c:dLbl>
            <c:dLbl>
              <c:idx val="3"/>
              <c:layout>
                <c:manualLayout>
                  <c:x val="-3.3611201492375439E-2"/>
                  <c:y val="-3.98305555555555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4th cycle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175-4379-AE25-1BDF213419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1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'value of transactions'!$C$6:$F$6</c:f>
              <c:strCache>
                <c:ptCount val="4"/>
                <c:pt idx="0">
                  <c:v>1st cycle</c:v>
                </c:pt>
                <c:pt idx="1">
                  <c:v>2nd cycle</c:v>
                </c:pt>
                <c:pt idx="2">
                  <c:v>3rd cycle</c:v>
                </c:pt>
                <c:pt idx="3">
                  <c:v>4th cycle</c:v>
                </c:pt>
              </c:strCache>
            </c:strRef>
          </c:cat>
          <c:val>
            <c:numRef>
              <c:f>'value of transactions'!$C$20:$F$20</c:f>
              <c:numCache>
                <c:formatCode>0.00%</c:formatCode>
                <c:ptCount val="4"/>
                <c:pt idx="0">
                  <c:v>8.3488870956470928E-4</c:v>
                </c:pt>
                <c:pt idx="1">
                  <c:v>1.0156885140253303E-2</c:v>
                </c:pt>
                <c:pt idx="2">
                  <c:v>0.2164278130038014</c:v>
                </c:pt>
                <c:pt idx="3">
                  <c:v>0.77258041314638048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75-4379-AE25-1BDF21341994}"/>
            </c:ext>
          </c:extLst>
        </c:ser>
        <c:dLbls>
          <c:showLegendKey val="0"/>
          <c:showVal val="1"/>
          <c:showCatName val="0"/>
          <c:showSerName val="1"/>
          <c:showPercent val="0"/>
          <c:showBubbleSize val="0"/>
          <c:showLeaderLines val="1"/>
        </c:dLbls>
        <c:firstSliceAng val="100"/>
      </c:pieChart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 panose="020B0604020202020204" pitchFamily="34" charset="0"/>
          <a:ea typeface="Life L2"/>
          <a:cs typeface="Arial" panose="020B0604020202020204" pitchFamily="34" charset="0"/>
        </a:defRPr>
      </a:pPr>
      <a:endParaRPr lang="sr-Latn-RS"/>
    </a:p>
  </c:txPr>
  <c:printSettings>
    <c:headerFooter alignWithMargins="0"/>
    <c:pageMargins b="1" l="0.75000000000000033" r="0.75000000000000033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9524</xdr:rowOff>
    </xdr:from>
    <xdr:to>
      <xdr:col>6</xdr:col>
      <xdr:colOff>171450</xdr:colOff>
      <xdr:row>41</xdr:row>
      <xdr:rowOff>136799</xdr:rowOff>
    </xdr:to>
    <xdr:graphicFrame macro="">
      <xdr:nvGraphicFramePr>
        <xdr:cNvPr id="10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showGridLines="0" tabSelected="1" workbookViewId="0"/>
  </sheetViews>
  <sheetFormatPr defaultColWidth="8.6640625" defaultRowHeight="12.95" customHeight="1" x14ac:dyDescent="0.2"/>
  <cols>
    <col min="1" max="1" width="2.83203125" style="1" customWidth="1"/>
    <col min="2" max="2" width="12.33203125" style="1" customWidth="1"/>
    <col min="3" max="7" width="16.33203125" style="1" customWidth="1"/>
    <col min="8" max="16384" width="8.6640625" style="1"/>
  </cols>
  <sheetData>
    <row r="2" spans="2:15" ht="15.75" x14ac:dyDescent="0.2">
      <c r="B2" s="4" t="s">
        <v>21</v>
      </c>
    </row>
    <row r="3" spans="2:15" ht="12.95" customHeight="1" x14ac:dyDescent="0.2">
      <c r="B3" s="5" t="s">
        <v>20</v>
      </c>
    </row>
    <row r="5" spans="2:15" ht="12.95" customHeight="1" x14ac:dyDescent="0.2">
      <c r="G5" s="2"/>
    </row>
    <row r="6" spans="2:15" ht="12.95" customHeight="1" x14ac:dyDescent="0.2">
      <c r="B6" s="7" t="s">
        <v>0</v>
      </c>
      <c r="C6" s="6" t="s">
        <v>1</v>
      </c>
      <c r="D6" s="6" t="s">
        <v>2</v>
      </c>
      <c r="E6" s="6" t="s">
        <v>3</v>
      </c>
      <c r="F6" s="6" t="s">
        <v>19</v>
      </c>
      <c r="G6" s="6" t="s">
        <v>4</v>
      </c>
    </row>
    <row r="7" spans="2:15" ht="12.95" customHeight="1" x14ac:dyDescent="0.2">
      <c r="B7" s="12" t="s">
        <v>5</v>
      </c>
      <c r="C7" s="18">
        <v>3.9676809999999993E-2</v>
      </c>
      <c r="D7" s="18">
        <v>0.11239776</v>
      </c>
      <c r="E7" s="18">
        <v>14.326462390000003</v>
      </c>
      <c r="F7" s="18">
        <v>0</v>
      </c>
      <c r="G7" s="18">
        <f>SUM(C7:F7)</f>
        <v>14.478536960000003</v>
      </c>
      <c r="H7" s="3"/>
      <c r="I7" s="3"/>
      <c r="J7" s="3"/>
      <c r="K7" s="3"/>
      <c r="L7" s="3"/>
      <c r="M7" s="3"/>
      <c r="N7" s="3"/>
      <c r="O7" s="3"/>
    </row>
    <row r="8" spans="2:15" ht="12.95" customHeight="1" x14ac:dyDescent="0.2">
      <c r="B8" s="12" t="s">
        <v>6</v>
      </c>
      <c r="C8" s="18">
        <v>6.4863940000000009E-2</v>
      </c>
      <c r="D8" s="18">
        <v>1.4315999999999998E-4</v>
      </c>
      <c r="E8" s="18">
        <v>14.769559290000005</v>
      </c>
      <c r="F8" s="18">
        <v>0</v>
      </c>
      <c r="G8" s="18">
        <f t="shared" ref="G8:G18" si="0">SUM(C8:F8)</f>
        <v>14.834566390000006</v>
      </c>
      <c r="H8" s="3"/>
      <c r="I8" s="3"/>
      <c r="J8" s="3"/>
      <c r="K8" s="3"/>
      <c r="L8" s="3"/>
      <c r="M8" s="3"/>
      <c r="N8" s="3"/>
      <c r="O8" s="3"/>
    </row>
    <row r="9" spans="2:15" ht="12.95" customHeight="1" x14ac:dyDescent="0.2">
      <c r="B9" s="12" t="s">
        <v>7</v>
      </c>
      <c r="C9" s="18">
        <v>5.297951E-2</v>
      </c>
      <c r="D9" s="18">
        <v>4.9225259999999993E-2</v>
      </c>
      <c r="E9" s="18">
        <v>11.703374520000001</v>
      </c>
      <c r="F9" s="18">
        <v>3.79165207</v>
      </c>
      <c r="G9" s="18">
        <f t="shared" si="0"/>
        <v>15.59723136</v>
      </c>
      <c r="H9" s="3"/>
      <c r="I9" s="3"/>
      <c r="J9" s="3"/>
      <c r="K9" s="3"/>
      <c r="L9" s="3"/>
      <c r="M9" s="3"/>
      <c r="N9" s="3"/>
      <c r="O9" s="3"/>
    </row>
    <row r="10" spans="2:15" ht="12.95" customHeight="1" x14ac:dyDescent="0.2">
      <c r="B10" s="12" t="s">
        <v>8</v>
      </c>
      <c r="C10" s="18">
        <v>9.4760000000000008E-5</v>
      </c>
      <c r="D10" s="18">
        <v>0.22698811000000002</v>
      </c>
      <c r="E10" s="18">
        <v>1.7168020000000003E-2</v>
      </c>
      <c r="F10" s="18">
        <v>14.984995419999999</v>
      </c>
      <c r="G10" s="18">
        <f t="shared" si="0"/>
        <v>15.229246309999999</v>
      </c>
      <c r="H10" s="3"/>
      <c r="I10" s="3"/>
      <c r="J10" s="3"/>
      <c r="K10" s="3"/>
      <c r="L10" s="3"/>
      <c r="M10" s="3"/>
      <c r="N10" s="3"/>
      <c r="O10" s="3"/>
    </row>
    <row r="11" spans="2:15" ht="12.95" customHeight="1" x14ac:dyDescent="0.2">
      <c r="B11" s="12" t="s">
        <v>9</v>
      </c>
      <c r="C11" s="18">
        <v>0</v>
      </c>
      <c r="D11" s="18">
        <v>0.15418266999999999</v>
      </c>
      <c r="E11" s="18">
        <v>1.4804009999999999E-2</v>
      </c>
      <c r="F11" s="18">
        <v>15.164198589999998</v>
      </c>
      <c r="G11" s="18">
        <f t="shared" si="0"/>
        <v>15.333185269999998</v>
      </c>
      <c r="H11" s="3"/>
      <c r="I11" s="3"/>
      <c r="J11" s="3"/>
      <c r="K11" s="3"/>
      <c r="L11" s="3"/>
      <c r="M11" s="3"/>
      <c r="N11" s="3"/>
      <c r="O11" s="3"/>
    </row>
    <row r="12" spans="2:15" ht="12.95" customHeight="1" x14ac:dyDescent="0.2">
      <c r="B12" s="12" t="s">
        <v>10</v>
      </c>
      <c r="C12" s="18">
        <v>3.9563000000000001E-4</v>
      </c>
      <c r="D12" s="18">
        <v>0.12264226999999998</v>
      </c>
      <c r="E12" s="18">
        <v>1.32865E-3</v>
      </c>
      <c r="F12" s="18">
        <v>15.477349369999999</v>
      </c>
      <c r="G12" s="18">
        <f t="shared" si="0"/>
        <v>15.601715919999998</v>
      </c>
      <c r="H12" s="3"/>
      <c r="I12" s="3"/>
      <c r="J12" s="3"/>
      <c r="K12" s="3"/>
      <c r="L12" s="3"/>
      <c r="M12" s="3"/>
      <c r="N12" s="3"/>
      <c r="O12" s="3"/>
    </row>
    <row r="13" spans="2:15" ht="12.95" customHeight="1" x14ac:dyDescent="0.2">
      <c r="B13" s="12" t="s">
        <v>11</v>
      </c>
      <c r="C13" s="18">
        <v>0</v>
      </c>
      <c r="D13" s="18">
        <v>0.13977872</v>
      </c>
      <c r="E13" s="18">
        <v>1.7674000000000002E-4</v>
      </c>
      <c r="F13" s="18">
        <v>15.629694390000004</v>
      </c>
      <c r="G13" s="18">
        <f t="shared" si="0"/>
        <v>15.769649850000004</v>
      </c>
      <c r="H13" s="3"/>
      <c r="I13" s="3"/>
      <c r="J13" s="3"/>
      <c r="K13" s="3"/>
      <c r="L13" s="3"/>
      <c r="M13" s="3"/>
      <c r="N13" s="3"/>
      <c r="O13" s="3"/>
    </row>
    <row r="14" spans="2:15" ht="12.95" customHeight="1" x14ac:dyDescent="0.2">
      <c r="B14" s="12" t="s">
        <v>12</v>
      </c>
      <c r="C14" s="18">
        <v>3.6109999999999998E-5</v>
      </c>
      <c r="D14" s="18">
        <v>0.22023094999999998</v>
      </c>
      <c r="E14" s="18">
        <v>0.17278631999999999</v>
      </c>
      <c r="F14" s="18">
        <v>16.429138390000002</v>
      </c>
      <c r="G14" s="18">
        <f t="shared" si="0"/>
        <v>16.822191770000003</v>
      </c>
      <c r="H14" s="3"/>
      <c r="I14" s="3"/>
      <c r="J14" s="3"/>
      <c r="K14" s="3"/>
      <c r="L14" s="3"/>
      <c r="M14" s="3"/>
      <c r="N14" s="3"/>
      <c r="O14" s="3"/>
    </row>
    <row r="15" spans="2:15" ht="12.95" customHeight="1" x14ac:dyDescent="0.2">
      <c r="B15" s="12" t="s">
        <v>13</v>
      </c>
      <c r="C15" s="18">
        <v>4.0920000000000001E-5</v>
      </c>
      <c r="D15" s="18">
        <v>0.20032657000000001</v>
      </c>
      <c r="E15" s="18">
        <v>1.3234119999999999E-2</v>
      </c>
      <c r="F15" s="18">
        <v>16.19234694</v>
      </c>
      <c r="G15" s="18">
        <f t="shared" si="0"/>
        <v>16.405948550000002</v>
      </c>
      <c r="H15" s="3"/>
      <c r="I15" s="3"/>
      <c r="J15" s="3"/>
      <c r="K15" s="3"/>
      <c r="L15" s="3"/>
      <c r="M15" s="3"/>
      <c r="N15" s="3"/>
      <c r="O15" s="3"/>
    </row>
    <row r="16" spans="2:15" ht="12.95" customHeight="1" x14ac:dyDescent="0.2">
      <c r="B16" s="12" t="s">
        <v>14</v>
      </c>
      <c r="C16" s="18">
        <v>9.6100000000000005E-5</v>
      </c>
      <c r="D16" s="18">
        <v>0.19294824999999999</v>
      </c>
      <c r="E16" s="18">
        <v>1.0688720000000001E-2</v>
      </c>
      <c r="F16" s="18">
        <v>16.319240969999999</v>
      </c>
      <c r="G16" s="18">
        <f t="shared" si="0"/>
        <v>16.522974039999998</v>
      </c>
      <c r="H16" s="3"/>
      <c r="I16" s="3"/>
      <c r="J16" s="3"/>
      <c r="K16" s="3"/>
      <c r="L16" s="3"/>
      <c r="M16" s="3"/>
      <c r="N16" s="3"/>
      <c r="O16" s="3"/>
    </row>
    <row r="17" spans="2:15" ht="12.95" customHeight="1" x14ac:dyDescent="0.2">
      <c r="B17" s="12" t="s">
        <v>15</v>
      </c>
      <c r="C17" s="18">
        <v>1.0061E-4</v>
      </c>
      <c r="D17" s="18">
        <v>0.16431124999999999</v>
      </c>
      <c r="E17" s="18">
        <v>1.9854000000000003E-4</v>
      </c>
      <c r="F17" s="18">
        <v>16.296520280000003</v>
      </c>
      <c r="G17" s="18">
        <f t="shared" si="0"/>
        <v>16.461130680000004</v>
      </c>
      <c r="H17" s="3"/>
      <c r="I17" s="3"/>
      <c r="J17" s="3"/>
      <c r="K17" s="3"/>
      <c r="L17" s="3"/>
      <c r="M17" s="3"/>
      <c r="N17" s="3"/>
      <c r="O17" s="3"/>
    </row>
    <row r="18" spans="2:15" ht="12.95" customHeight="1" x14ac:dyDescent="0.2">
      <c r="B18" s="13" t="s">
        <v>16</v>
      </c>
      <c r="C18" s="18">
        <v>6.64E-6</v>
      </c>
      <c r="D18" s="18">
        <v>0.34252337999999993</v>
      </c>
      <c r="E18" s="18">
        <v>3.9289800000000003E-3</v>
      </c>
      <c r="F18" s="18">
        <v>16.192529349999997</v>
      </c>
      <c r="G18" s="18">
        <f t="shared" si="0"/>
        <v>16.538988349999997</v>
      </c>
      <c r="H18" s="3"/>
      <c r="I18" s="3"/>
      <c r="J18" s="3"/>
      <c r="K18" s="3"/>
      <c r="L18" s="3"/>
    </row>
    <row r="19" spans="2:15" ht="12.95" customHeight="1" x14ac:dyDescent="0.2">
      <c r="B19" s="11" t="s">
        <v>4</v>
      </c>
      <c r="C19" s="19">
        <f>SUM(C7:C18)</f>
        <v>0.15829103</v>
      </c>
      <c r="D19" s="19">
        <f t="shared" ref="D19:G19" si="1">SUM(D7:D18)</f>
        <v>1.9256983499999998</v>
      </c>
      <c r="E19" s="19">
        <f t="shared" si="1"/>
        <v>41.033710299999996</v>
      </c>
      <c r="F19" s="19">
        <f t="shared" si="1"/>
        <v>146.47766577000002</v>
      </c>
      <c r="G19" s="19">
        <f t="shared" si="1"/>
        <v>189.59536545000003</v>
      </c>
      <c r="H19" s="3"/>
      <c r="I19" s="3"/>
      <c r="J19" s="3"/>
      <c r="K19" s="3"/>
      <c r="L19" s="3"/>
    </row>
    <row r="20" spans="2:15" ht="12.95" customHeight="1" x14ac:dyDescent="0.2">
      <c r="B20" s="8" t="s">
        <v>17</v>
      </c>
      <c r="C20" s="9">
        <f>C19/G19</f>
        <v>8.3488870956470928E-4</v>
      </c>
      <c r="D20" s="9">
        <f>D19/G19</f>
        <v>1.0156885140253303E-2</v>
      </c>
      <c r="E20" s="9">
        <f>E19/G19</f>
        <v>0.2164278130038014</v>
      </c>
      <c r="F20" s="9">
        <f>F19/G19</f>
        <v>0.77258041314638048</v>
      </c>
      <c r="G20" s="10">
        <f>SUM(C20:F20)</f>
        <v>0.99999999999999989</v>
      </c>
      <c r="M20" s="17"/>
    </row>
    <row r="21" spans="2:15" ht="12.95" customHeight="1" x14ac:dyDescent="0.2">
      <c r="B21" s="14"/>
      <c r="C21" s="15"/>
      <c r="D21" s="15"/>
      <c r="E21" s="15"/>
      <c r="F21" s="15"/>
      <c r="G21" s="16"/>
    </row>
    <row r="22" spans="2:15" ht="12.95" customHeight="1" x14ac:dyDescent="0.2">
      <c r="B22" s="1" t="s">
        <v>18</v>
      </c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ignoredErrors>
    <ignoredError sqref="G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value of transactions</vt:lpstr>
    </vt:vector>
  </TitlesOfParts>
  <Company>HNB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Pavelić</dc:creator>
  <cp:lastModifiedBy>Hrvoje Miškić</cp:lastModifiedBy>
  <cp:lastPrinted>2017-01-13T07:56:52Z</cp:lastPrinted>
  <dcterms:created xsi:type="dcterms:W3CDTF">2006-12-28T11:46:57Z</dcterms:created>
  <dcterms:modified xsi:type="dcterms:W3CDTF">2024-08-01T11:03:24Z</dcterms:modified>
</cp:coreProperties>
</file>