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hnb.local\hnb\Users03$\scolak\Documents\0_WEB\01_DOKUMENTI\publikacije\Bilten\"/>
    </mc:Choice>
  </mc:AlternateContent>
  <xr:revisionPtr revIDLastSave="0" documentId="8_{C954510B-82F8-469B-809C-64332EF6FE06}" xr6:coauthVersionLast="47" xr6:coauthVersionMax="47" xr10:uidLastSave="{00000000-0000-0000-0000-000000000000}"/>
  <bookViews>
    <workbookView xWindow="3120" yWindow="3120" windowWidth="28800" windowHeight="15345" xr2:uid="{00000000-000D-0000-FFFF-FFFF00000000}"/>
  </bookViews>
  <sheets>
    <sheet name="ENGIND" sheetId="1" r:id="rId1"/>
  </sheets>
  <definedNames>
    <definedName name="_xlnm.Print_Area" localSheetId="0">ENGIND!$B$2:$R$39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B9" i="1" l="1"/>
  <c r="AA9" i="1"/>
  <c r="Z9" i="1"/>
  <c r="Y9" i="1"/>
  <c r="X9" i="1"/>
  <c r="W9" i="1"/>
  <c r="V9" i="1"/>
  <c r="U9" i="1"/>
  <c r="T9" i="1"/>
  <c r="S9" i="1"/>
  <c r="R9" i="1"/>
  <c r="Q9" i="1"/>
  <c r="P9" i="1"/>
  <c r="O9" i="1"/>
  <c r="N9" i="1"/>
  <c r="M9" i="1"/>
  <c r="L9" i="1"/>
  <c r="K9" i="1"/>
  <c r="J9" i="1"/>
  <c r="I9" i="1"/>
  <c r="H9" i="1"/>
  <c r="G9" i="1"/>
  <c r="F9" i="1"/>
  <c r="E9" i="1"/>
  <c r="D9" i="1"/>
  <c r="C9" i="1"/>
</calcChain>
</file>

<file path=xl/sharedStrings.xml><?xml version="1.0" encoding="utf-8"?>
<sst xmlns="http://schemas.openxmlformats.org/spreadsheetml/2006/main" count="39" uniqueCount="34">
  <si>
    <t>General information on Croatia</t>
  </si>
  <si>
    <t xml:space="preserve">Economic Indicators         </t>
  </si>
  <si>
    <t xml:space="preserve">GDP per capita (in EUR)  </t>
  </si>
  <si>
    <t xml:space="preserve">GDP - year-on-year rate of growth (in %, constant prices) </t>
  </si>
  <si>
    <t xml:space="preserve">Average CPI year-on-year inflation rate </t>
  </si>
  <si>
    <t xml:space="preserve">Current account balance (as of % GDP) </t>
  </si>
  <si>
    <t xml:space="preserve">Exports of goods and services (as of % GDP) </t>
  </si>
  <si>
    <t xml:space="preserve">Imports of goods and services (as of % GDP) </t>
  </si>
  <si>
    <r>
      <t xml:space="preserve">Population (million) </t>
    </r>
    <r>
      <rPr>
        <vertAlign val="superscript"/>
        <sz val="8"/>
        <color theme="1"/>
        <rFont val="Arial"/>
        <family val="2"/>
        <charset val="238"/>
      </rPr>
      <t>a</t>
    </r>
  </si>
  <si>
    <r>
      <t xml:space="preserve">Current account balance (million EUR) </t>
    </r>
    <r>
      <rPr>
        <vertAlign val="superscript"/>
        <sz val="8"/>
        <color theme="1"/>
        <rFont val="Arial"/>
        <family val="2"/>
        <charset val="238"/>
      </rPr>
      <t>c</t>
    </r>
  </si>
  <si>
    <t xml:space="preserve">Average HICP year-on-year inflation rate </t>
  </si>
  <si>
    <t>-</t>
  </si>
  <si>
    <r>
      <t xml:space="preserve">GDP (million EUR, current prices) </t>
    </r>
    <r>
      <rPr>
        <vertAlign val="superscript"/>
        <sz val="8"/>
        <color theme="1"/>
        <rFont val="Arial"/>
        <family val="2"/>
        <charset val="238"/>
      </rPr>
      <t>b</t>
    </r>
  </si>
  <si>
    <t>Exchange rate on 31 December (USD : 1 EUR)</t>
  </si>
  <si>
    <t xml:space="preserve">Average exchange rate (USD : 1 EUR) </t>
  </si>
  <si>
    <r>
      <t xml:space="preserve">Current and capital account balance (million EUR) </t>
    </r>
    <r>
      <rPr>
        <vertAlign val="superscript"/>
        <sz val="8"/>
        <color theme="1"/>
        <rFont val="Arial"/>
        <family val="2"/>
        <charset val="238"/>
      </rPr>
      <t>c</t>
    </r>
  </si>
  <si>
    <t xml:space="preserve">Current and capital account balance (as of % GDP) </t>
  </si>
  <si>
    <t xml:space="preserve">Sources: CBS, MoF, ECB and CNB. </t>
  </si>
  <si>
    <r>
      <rPr>
        <vertAlign val="superscript"/>
        <sz val="8"/>
        <color theme="1"/>
        <rFont val="Arial"/>
        <family val="2"/>
        <charset val="238"/>
      </rPr>
      <t>b</t>
    </r>
    <r>
      <rPr>
        <sz val="8"/>
        <color theme="1"/>
        <rFont val="Arial"/>
        <family val="2"/>
        <charset val="238"/>
      </rPr>
      <t xml:space="preserve"> The GDP data are presented according to the ESA 2010 methodology. Data relating to the period before 1 January 2023 have been converted into euros at fixed exchange rate (1 euro = 7.53450 kuna). Data for 2020, 2021 and 2022 are preliminary. </t>
    </r>
  </si>
  <si>
    <r>
      <rPr>
        <vertAlign val="superscript"/>
        <sz val="8"/>
        <color theme="1"/>
        <rFont val="Arial"/>
        <family val="2"/>
        <charset val="238"/>
      </rPr>
      <t>c</t>
    </r>
    <r>
      <rPr>
        <sz val="8"/>
        <color theme="1"/>
        <rFont val="Arial"/>
        <family val="2"/>
        <charset val="238"/>
      </rPr>
      <t xml:space="preserve"> Balance of payments and external debt data are compiled in accordance with the methodology prescribed by the sixth edition of the Balance of Payments and International Investment Position Manual (BPM6) and the new sector classification of institutional units in line with ESA 2010. </t>
    </r>
  </si>
  <si>
    <t xml:space="preserve">Net external debt (as of % GDP) </t>
  </si>
  <si>
    <t>Net external debt (million EUR, end of year)</t>
  </si>
  <si>
    <r>
      <t xml:space="preserve">Gross external debt (million EUR, end of year) </t>
    </r>
    <r>
      <rPr>
        <vertAlign val="superscript"/>
        <sz val="8"/>
        <color theme="1"/>
        <rFont val="Arial"/>
        <family val="2"/>
        <charset val="238"/>
      </rPr>
      <t>c</t>
    </r>
  </si>
  <si>
    <t xml:space="preserve">Gross external debt (as of % GDP) </t>
  </si>
  <si>
    <r>
      <rPr>
        <vertAlign val="superscript"/>
        <sz val="8"/>
        <color theme="1"/>
        <rFont val="Arial"/>
        <family val="2"/>
        <charset val="238"/>
      </rPr>
      <t>d</t>
    </r>
    <r>
      <rPr>
        <sz val="8"/>
        <color theme="1"/>
        <rFont val="Arial"/>
        <family val="2"/>
        <charset val="238"/>
      </rPr>
      <t xml:space="preserve"> Fiscal data is shown according to the ESA 2010 methodology. </t>
    </r>
  </si>
  <si>
    <r>
      <rPr>
        <vertAlign val="superscript"/>
        <sz val="8"/>
        <color theme="1"/>
        <rFont val="Arial"/>
        <family val="2"/>
        <charset val="238"/>
      </rPr>
      <t>e</t>
    </r>
    <r>
      <rPr>
        <sz val="8"/>
        <color theme="1"/>
        <rFont val="Arial"/>
        <family val="2"/>
        <charset val="238"/>
      </rPr>
      <t xml:space="preserve"> Average long-term government bond yield with a remaining maturity of about 10 years</t>
    </r>
  </si>
  <si>
    <t>f Data for the 2007 – 2013 period are revised and therefore no longer comparable to data for the 2000 – 2006 period.</t>
  </si>
  <si>
    <r>
      <t xml:space="preserve">Consolidated general government net lending (+)/borrowing (-) (million EUR) </t>
    </r>
    <r>
      <rPr>
        <vertAlign val="superscript"/>
        <sz val="8"/>
        <color theme="1"/>
        <rFont val="Arial"/>
        <family val="2"/>
        <charset val="238"/>
      </rPr>
      <t>d</t>
    </r>
  </si>
  <si>
    <r>
      <t xml:space="preserve">Consolidated general government net lending (+)/borrowing (-) (as % of GDP) </t>
    </r>
    <r>
      <rPr>
        <vertAlign val="superscript"/>
        <sz val="8"/>
        <color theme="1"/>
        <rFont val="Arial"/>
        <family val="2"/>
        <charset val="238"/>
      </rPr>
      <t>d</t>
    </r>
  </si>
  <si>
    <r>
      <t xml:space="preserve">General government debt (as % of GDP) </t>
    </r>
    <r>
      <rPr>
        <vertAlign val="superscript"/>
        <sz val="8"/>
        <color theme="1"/>
        <rFont val="Arial"/>
        <family val="2"/>
        <charset val="238"/>
      </rPr>
      <t>d</t>
    </r>
  </si>
  <si>
    <r>
      <t xml:space="preserve">Long-term interest rates (annual, in %) </t>
    </r>
    <r>
      <rPr>
        <vertAlign val="superscript"/>
        <sz val="8"/>
        <color theme="1"/>
        <rFont val="Arial"/>
        <family val="2"/>
        <charset val="238"/>
      </rPr>
      <t>e</t>
    </r>
  </si>
  <si>
    <r>
      <t xml:space="preserve">Unemployment rate (ILO, persons above 15 years of age) </t>
    </r>
    <r>
      <rPr>
        <vertAlign val="superscript"/>
        <sz val="8"/>
        <color theme="1"/>
        <rFont val="Arial"/>
        <family val="2"/>
        <charset val="238"/>
      </rPr>
      <t>f</t>
    </r>
  </si>
  <si>
    <r>
      <t>Employment rate (ILO, persons above 15 years of age)</t>
    </r>
    <r>
      <rPr>
        <vertAlign val="superscript"/>
        <sz val="8"/>
        <color theme="1"/>
        <rFont val="Arial"/>
        <family val="2"/>
        <charset val="238"/>
      </rPr>
      <t xml:space="preserve"> f</t>
    </r>
  </si>
  <si>
    <r>
      <rPr>
        <vertAlign val="superscript"/>
        <sz val="8"/>
        <color theme="1"/>
        <rFont val="Arial"/>
        <family val="2"/>
        <charset val="238"/>
      </rPr>
      <t>a</t>
    </r>
    <r>
      <rPr>
        <sz val="8"/>
        <color theme="1"/>
        <rFont val="Arial"/>
        <family val="2"/>
        <charset val="238"/>
      </rPr>
      <t xml:space="preserve"> The population estimate of the Republic of Croatia for 2000 is based on the 2001 Census and that for the 2001 – 2020 period on the 2011 Census. Population estimates in 2021 and 2022 were calculated on the basis of the 2021 Census. Data for 2025 are preliminary.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</si>
</sst>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0"/>
    <numFmt numFmtId="166" formatCode="#,##0.00000"/>
    <numFmt numFmtId="167" formatCode="#,##0.000"/>
    <numFmt numFmtId="168" formatCode="0.0"/>
    <numFmt numFmtId="169" formatCode="#\ ##0.0000_)"/>
  </numFmts>
  <fonts count="9" x14ac:knownFonts="1">
    <font>
      <sz val="8"/>
      <color theme="1"/>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vertAlign val="superscript"/>
      <sz val="8"/>
      <color theme="1"/>
      <name val="Arial"/>
      <family val="2"/>
      <charset val="238"/>
    </font>
    <font>
      <sz val="11"/>
      <name val="Arial CE"/>
      <family val="2"/>
      <charset val="238"/>
    </font>
    <font>
      <sz val="7"/>
      <color theme="1"/>
      <name val="Arial"/>
      <family val="2"/>
      <charset val="238"/>
    </font>
    <font>
      <sz val="12"/>
      <name val="Arial"/>
      <family val="2"/>
      <charset val="238"/>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rgb="FFFF0000"/>
      </top>
      <bottom style="thin">
        <color rgb="FFFF0000"/>
      </bottom>
      <diagonal/>
    </border>
    <border>
      <left/>
      <right/>
      <top/>
      <bottom style="thin">
        <color rgb="FFFF0000"/>
      </bottom>
      <diagonal/>
    </border>
    <border>
      <left/>
      <right/>
      <top/>
      <bottom style="thin">
        <color indexed="64"/>
      </bottom>
      <diagonal/>
    </border>
  </borders>
  <cellStyleXfs count="16">
    <xf numFmtId="164" fontId="0" fillId="0" borderId="0" applyNumberFormat="0"/>
    <xf numFmtId="0" fontId="2" fillId="0" borderId="0" applyNumberFormat="0" applyFill="0" applyBorder="0" applyAlignment="0" applyProtection="0"/>
    <xf numFmtId="0" fontId="3" fillId="0" borderId="0" applyNumberFormat="0" applyFill="0" applyAlignment="0" applyProtection="0"/>
    <xf numFmtId="164" fontId="4" fillId="0" borderId="1" applyNumberFormat="0" applyProtection="0">
      <alignment horizontal="right" vertical="center" wrapText="1"/>
    </xf>
    <xf numFmtId="164" fontId="1" fillId="0" borderId="2" applyNumberFormat="0" applyFill="0" applyAlignment="0" applyProtection="0"/>
    <xf numFmtId="1" fontId="6" fillId="0" borderId="0" applyFont="0" applyFill="0" applyBorder="0" applyAlignment="0" applyProtection="0"/>
    <xf numFmtId="168" fontId="6" fillId="0" borderId="0" applyFont="0" applyFill="0" applyBorder="0" applyAlignment="0" applyProtection="0"/>
    <xf numFmtId="2" fontId="6" fillId="0" borderId="0" applyFont="0" applyFill="0" applyBorder="0" applyAlignment="0" applyProtection="0"/>
    <xf numFmtId="164" fontId="4" fillId="0" borderId="0" applyNumberFormat="0" applyFill="0" applyBorder="0" applyAlignment="0" applyProtection="0"/>
    <xf numFmtId="164" fontId="7" fillId="0" borderId="0" applyNumberFormat="0" applyFill="0" applyBorder="0" applyAlignment="0" applyProtection="0"/>
    <xf numFmtId="0" fontId="3" fillId="0" borderId="0"/>
    <xf numFmtId="0" fontId="8" fillId="0" borderId="0"/>
    <xf numFmtId="0" fontId="3" fillId="0" borderId="0"/>
    <xf numFmtId="164" fontId="1" fillId="0" borderId="3" applyNumberFormat="0" applyFont="0" applyFill="0" applyAlignment="0" applyProtection="0"/>
    <xf numFmtId="164" fontId="4" fillId="0" borderId="3" applyNumberFormat="0" applyFill="0" applyAlignment="0" applyProtection="0"/>
    <xf numFmtId="164" fontId="4" fillId="0" borderId="2" applyNumberFormat="0" applyFill="0" applyAlignment="0" applyProtection="0"/>
  </cellStyleXfs>
  <cellXfs count="42">
    <xf numFmtId="0" fontId="0" fillId="0" borderId="0" xfId="0" applyNumberFormat="1"/>
    <xf numFmtId="164" fontId="0" fillId="2" borderId="0" xfId="0" applyNumberFormat="1" applyFill="1" applyAlignment="1">
      <alignment horizontal="right"/>
    </xf>
    <xf numFmtId="3" fontId="0" fillId="2" borderId="0" xfId="0" applyNumberFormat="1" applyFont="1" applyFill="1" applyAlignment="1">
      <alignment horizontal="right"/>
    </xf>
    <xf numFmtId="0" fontId="0" fillId="2" borderId="0" xfId="0" applyNumberFormat="1" applyFill="1"/>
    <xf numFmtId="0" fontId="2" fillId="2" borderId="0" xfId="1" quotePrefix="1" applyNumberFormat="1" applyFill="1"/>
    <xf numFmtId="164" fontId="0" fillId="2" borderId="0" xfId="0" applyNumberFormat="1" applyFill="1"/>
    <xf numFmtId="0" fontId="0" fillId="2" borderId="0" xfId="0" applyNumberFormat="1" applyFill="1" applyAlignment="1">
      <alignment horizontal="right"/>
    </xf>
    <xf numFmtId="0" fontId="0" fillId="2" borderId="0" xfId="0" quotePrefix="1" applyNumberFormat="1" applyFill="1"/>
    <xf numFmtId="165" fontId="0" fillId="2" borderId="0" xfId="0" applyNumberFormat="1" applyFill="1"/>
    <xf numFmtId="166" fontId="0" fillId="2" borderId="0" xfId="0" applyNumberFormat="1" applyFill="1"/>
    <xf numFmtId="0" fontId="3" fillId="2" borderId="0" xfId="2" quotePrefix="1" applyNumberFormat="1" applyFill="1"/>
    <xf numFmtId="0" fontId="4" fillId="2" borderId="1" xfId="3" applyNumberFormat="1" applyFill="1">
      <alignment horizontal="right" vertical="center" wrapText="1"/>
    </xf>
    <xf numFmtId="0" fontId="4" fillId="2" borderId="1" xfId="3" quotePrefix="1" applyNumberFormat="1" applyFill="1">
      <alignment horizontal="right" vertical="center" wrapText="1"/>
    </xf>
    <xf numFmtId="0" fontId="4" fillId="2" borderId="1" xfId="3" applyNumberFormat="1" applyFill="1" applyAlignment="1">
      <alignment horizontal="right" vertical="center" wrapText="1"/>
    </xf>
    <xf numFmtId="167" fontId="0" fillId="2" borderId="0" xfId="0" applyNumberFormat="1" applyFill="1"/>
    <xf numFmtId="167" fontId="0" fillId="2" borderId="0" xfId="0" applyNumberFormat="1" applyFont="1" applyFill="1"/>
    <xf numFmtId="167" fontId="0" fillId="2" borderId="0" xfId="0" applyNumberFormat="1" applyFont="1" applyFill="1" applyAlignment="1">
      <alignment horizontal="right"/>
    </xf>
    <xf numFmtId="3" fontId="0" fillId="2" borderId="0" xfId="0" applyNumberFormat="1" applyFill="1"/>
    <xf numFmtId="3" fontId="0" fillId="2" borderId="0" xfId="0" applyNumberFormat="1" applyFill="1" applyAlignment="1">
      <alignment horizontal="right"/>
    </xf>
    <xf numFmtId="1" fontId="0" fillId="2" borderId="0" xfId="0" applyNumberFormat="1" applyFill="1"/>
    <xf numFmtId="168" fontId="0" fillId="2" borderId="0" xfId="0" applyNumberFormat="1" applyFill="1"/>
    <xf numFmtId="0" fontId="0" fillId="2" borderId="0" xfId="0" applyNumberFormat="1" applyFont="1" applyFill="1" applyAlignment="1">
      <alignment horizontal="right"/>
    </xf>
    <xf numFmtId="0" fontId="0" fillId="2" borderId="0" xfId="0" applyNumberFormat="1" applyFont="1" applyFill="1"/>
    <xf numFmtId="164" fontId="0" fillId="2" borderId="0" xfId="0" applyNumberFormat="1" applyFont="1" applyFill="1"/>
    <xf numFmtId="164" fontId="0" fillId="2" borderId="0" xfId="0" applyNumberFormat="1" applyFont="1" applyFill="1" applyAlignment="1">
      <alignment horizontal="right"/>
    </xf>
    <xf numFmtId="165" fontId="0" fillId="2" borderId="0" xfId="0" applyNumberFormat="1" applyFill="1" applyAlignment="1">
      <alignment horizontal="right"/>
    </xf>
    <xf numFmtId="4" fontId="0" fillId="2" borderId="0" xfId="0" applyNumberFormat="1" applyFont="1" applyFill="1" applyAlignment="1">
      <alignment horizontal="right"/>
    </xf>
    <xf numFmtId="2" fontId="0" fillId="2" borderId="0" xfId="0" applyNumberFormat="1" applyFont="1" applyFill="1" applyAlignment="1">
      <alignment horizontal="right"/>
    </xf>
    <xf numFmtId="0" fontId="0" fillId="2" borderId="2" xfId="4" applyNumberFormat="1" applyFont="1" applyFill="1"/>
    <xf numFmtId="164" fontId="1" fillId="2" borderId="2" xfId="4" applyNumberFormat="1" applyFill="1"/>
    <xf numFmtId="164" fontId="0" fillId="2" borderId="2" xfId="4" applyNumberFormat="1" applyFont="1" applyFill="1" applyAlignment="1">
      <alignment horizontal="right"/>
    </xf>
    <xf numFmtId="169" fontId="0" fillId="2" borderId="0" xfId="0" applyNumberFormat="1" applyFill="1"/>
    <xf numFmtId="0" fontId="0" fillId="2" borderId="0" xfId="0" applyNumberFormat="1" applyFill="1" applyAlignment="1"/>
    <xf numFmtId="168" fontId="0" fillId="2" borderId="0" xfId="0" applyNumberFormat="1" applyFill="1" applyAlignment="1">
      <alignment horizontal="right"/>
    </xf>
    <xf numFmtId="3" fontId="0" fillId="2" borderId="0" xfId="0" quotePrefix="1" applyNumberFormat="1" applyFill="1"/>
    <xf numFmtId="167" fontId="0" fillId="2" borderId="0" xfId="0" applyNumberFormat="1" applyFill="1" applyAlignment="1">
      <alignment horizontal="right"/>
    </xf>
    <xf numFmtId="0" fontId="0" fillId="2" borderId="0" xfId="0" applyNumberFormat="1" applyFont="1" applyFill="1"/>
    <xf numFmtId="0" fontId="0" fillId="2" borderId="0" xfId="0" applyNumberFormat="1" applyFill="1"/>
    <xf numFmtId="164" fontId="0" fillId="0" borderId="0" xfId="0" applyNumberFormat="1" applyFont="1" applyFill="1"/>
    <xf numFmtId="0" fontId="0" fillId="2" borderId="0" xfId="0" applyNumberFormat="1" applyFont="1" applyFill="1"/>
    <xf numFmtId="0" fontId="0" fillId="2" borderId="0" xfId="0" applyNumberFormat="1" applyFill="1" applyAlignment="1">
      <alignment horizontal="left" vertical="top" wrapText="1"/>
    </xf>
    <xf numFmtId="0" fontId="0" fillId="2" borderId="0" xfId="0" applyNumberFormat="1" applyFill="1"/>
  </cellXfs>
  <cellStyles count="16">
    <cellStyle name="Fixed (0)" xfId="5" xr:uid="{00000000-0005-0000-0000-000000000000}"/>
    <cellStyle name="Fixed (1)" xfId="6" xr:uid="{00000000-0005-0000-0000-000001000000}"/>
    <cellStyle name="Fixed (2)" xfId="7" xr:uid="{00000000-0005-0000-0000-000002000000}"/>
    <cellStyle name="Međunaslov u tablici" xfId="8" xr:uid="{00000000-0005-0000-0000-000003000000}"/>
    <cellStyle name="Napomene" xfId="9" xr:uid="{00000000-0005-0000-0000-000004000000}"/>
    <cellStyle name="Naslov 1" xfId="1" builtinId="16"/>
    <cellStyle name="Naslov 2" xfId="2" builtinId="17"/>
    <cellStyle name="Normál_rovid" xfId="10" xr:uid="{00000000-0005-0000-0000-000007000000}"/>
    <cellStyle name="Normalno" xfId="0" builtinId="0"/>
    <cellStyle name="Obično 3" xfId="11" xr:uid="{00000000-0005-0000-0000-000009000000}"/>
    <cellStyle name="Obično_Jasna_stalne_cijene_T1.1 1.2 1.3 1.4 2.1" xfId="12" xr:uid="{00000000-0005-0000-0000-00000A000000}"/>
    <cellStyle name="Tanka linija ispod" xfId="13" xr:uid="{00000000-0005-0000-0000-00000B000000}"/>
    <cellStyle name="Ukupno" xfId="14" xr:uid="{00000000-0005-0000-0000-00000C000000}"/>
    <cellStyle name="Ukupno - zadnji redak" xfId="15" xr:uid="{00000000-0005-0000-0000-00000D000000}"/>
    <cellStyle name="Zadnji redak" xfId="4" xr:uid="{00000000-0005-0000-0000-00000E000000}"/>
    <cellStyle name="Zaglavlje" xfId="3"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C43"/>
  <sheetViews>
    <sheetView showGridLines="0" tabSelected="1" topLeftCell="A2" zoomScaleNormal="100" zoomScaleSheetLayoutView="90" workbookViewId="0">
      <selection activeCell="B2" sqref="B2"/>
    </sheetView>
  </sheetViews>
  <sheetFormatPr defaultColWidth="9.33203125" defaultRowHeight="12.95" customHeight="1" x14ac:dyDescent="0.2"/>
  <cols>
    <col min="1" max="1" width="2.83203125" style="3" customWidth="1"/>
    <col min="2" max="2" width="71.33203125" style="3" customWidth="1"/>
    <col min="3" max="17" width="9.83203125" style="3" customWidth="1"/>
    <col min="18" max="18" width="9.33203125" style="3"/>
    <col min="19" max="25" width="9.33203125" style="6"/>
    <col min="26" max="26" width="9.6640625" style="3" bestFit="1" customWidth="1"/>
    <col min="27" max="27" width="9.6640625" style="37" bestFit="1" customWidth="1"/>
    <col min="28" max="16384" width="9.33203125" style="3"/>
  </cols>
  <sheetData>
    <row r="2" spans="1:29" ht="15.75" x14ac:dyDescent="0.25">
      <c r="B2" s="4" t="s">
        <v>0</v>
      </c>
      <c r="C2" s="5"/>
      <c r="D2" s="5"/>
      <c r="E2" s="5"/>
      <c r="F2" s="5"/>
      <c r="G2" s="5"/>
      <c r="H2" s="5"/>
      <c r="I2" s="5"/>
      <c r="J2" s="5"/>
      <c r="K2" s="5"/>
      <c r="L2" s="5"/>
      <c r="M2" s="5"/>
      <c r="N2" s="5"/>
      <c r="O2" s="5"/>
      <c r="P2" s="5"/>
      <c r="Q2" s="5"/>
    </row>
    <row r="3" spans="1:29" ht="12.95" customHeight="1" x14ac:dyDescent="0.2">
      <c r="B3" s="7"/>
      <c r="C3" s="8"/>
      <c r="D3" s="8"/>
      <c r="E3" s="8"/>
      <c r="F3" s="8"/>
      <c r="G3" s="8"/>
      <c r="H3" s="8"/>
      <c r="I3" s="8"/>
      <c r="J3" s="8"/>
      <c r="K3" s="8"/>
      <c r="L3" s="8"/>
      <c r="M3" s="8"/>
      <c r="N3" s="8"/>
      <c r="O3" s="8"/>
      <c r="P3" s="8"/>
      <c r="Q3" s="8"/>
    </row>
    <row r="4" spans="1:29" ht="12.95" customHeight="1" x14ac:dyDescent="0.2">
      <c r="C4" s="9"/>
      <c r="D4" s="9"/>
      <c r="E4" s="9"/>
      <c r="F4" s="9"/>
      <c r="G4" s="9"/>
      <c r="H4" s="9"/>
      <c r="I4" s="9"/>
      <c r="J4" s="9"/>
      <c r="K4" s="9"/>
      <c r="L4" s="9"/>
      <c r="M4" s="9"/>
      <c r="N4" s="9"/>
      <c r="O4" s="9"/>
      <c r="P4" s="9"/>
      <c r="Q4" s="9"/>
    </row>
    <row r="5" spans="1:29" ht="12.95" customHeight="1" x14ac:dyDescent="0.2">
      <c r="B5" s="10" t="s">
        <v>1</v>
      </c>
      <c r="C5" s="9"/>
      <c r="D5" s="9"/>
      <c r="E5" s="9"/>
      <c r="F5" s="9"/>
      <c r="G5" s="9"/>
      <c r="H5" s="9"/>
      <c r="I5" s="9"/>
      <c r="J5" s="9"/>
      <c r="K5" s="9"/>
      <c r="L5" s="9"/>
      <c r="M5" s="9"/>
      <c r="N5" s="9"/>
      <c r="O5" s="9"/>
      <c r="P5" s="9"/>
      <c r="Q5" s="9"/>
    </row>
    <row r="6" spans="1:29" ht="12.95" customHeight="1" x14ac:dyDescent="0.2">
      <c r="B6" s="11"/>
      <c r="C6" s="12">
        <v>2000</v>
      </c>
      <c r="D6" s="12">
        <v>2001</v>
      </c>
      <c r="E6" s="12">
        <v>2002</v>
      </c>
      <c r="F6" s="12">
        <v>2003</v>
      </c>
      <c r="G6" s="12">
        <v>2004</v>
      </c>
      <c r="H6" s="12">
        <v>2005</v>
      </c>
      <c r="I6" s="11">
        <v>2006</v>
      </c>
      <c r="J6" s="11">
        <v>2007</v>
      </c>
      <c r="K6" s="11">
        <v>2008</v>
      </c>
      <c r="L6" s="11">
        <v>2009</v>
      </c>
      <c r="M6" s="11">
        <v>2010</v>
      </c>
      <c r="N6" s="11">
        <v>2011</v>
      </c>
      <c r="O6" s="11">
        <v>2012</v>
      </c>
      <c r="P6" s="11">
        <v>2013</v>
      </c>
      <c r="Q6" s="11">
        <v>2014</v>
      </c>
      <c r="R6" s="11">
        <v>2015</v>
      </c>
      <c r="S6" s="13">
        <v>2016</v>
      </c>
      <c r="T6" s="13">
        <v>2017</v>
      </c>
      <c r="U6" s="13">
        <v>2018</v>
      </c>
      <c r="V6" s="13">
        <v>2019</v>
      </c>
      <c r="W6" s="13">
        <v>2020</v>
      </c>
      <c r="X6" s="13">
        <v>2021</v>
      </c>
      <c r="Y6" s="13">
        <v>2022</v>
      </c>
      <c r="Z6" s="13">
        <v>2023</v>
      </c>
      <c r="AA6" s="13">
        <v>2024</v>
      </c>
      <c r="AB6" s="13">
        <v>2025</v>
      </c>
    </row>
    <row r="7" spans="1:29" ht="12.95" customHeight="1" x14ac:dyDescent="0.2">
      <c r="A7" s="6"/>
      <c r="B7" s="3" t="s">
        <v>8</v>
      </c>
      <c r="C7" s="14">
        <v>4.4260000000000002</v>
      </c>
      <c r="D7" s="14">
        <v>4.2996420000000004</v>
      </c>
      <c r="E7" s="14">
        <v>4.3021739999999999</v>
      </c>
      <c r="F7" s="14">
        <v>4.3033989999999998</v>
      </c>
      <c r="G7" s="14">
        <v>4.3045999999999998</v>
      </c>
      <c r="H7" s="14">
        <v>4.3101450000000003</v>
      </c>
      <c r="I7" s="14">
        <v>4.311159</v>
      </c>
      <c r="J7" s="14">
        <v>4.3102169999999997</v>
      </c>
      <c r="K7" s="14">
        <v>4.3097050000000001</v>
      </c>
      <c r="L7" s="14">
        <v>4.3051810000000001</v>
      </c>
      <c r="M7" s="14">
        <v>4.2954270000000001</v>
      </c>
      <c r="N7" s="14">
        <v>4.2806220000000001</v>
      </c>
      <c r="O7" s="14">
        <v>4.2675580000000002</v>
      </c>
      <c r="P7" s="14">
        <v>4.2556890000000003</v>
      </c>
      <c r="Q7" s="14">
        <v>4.2383889999999997</v>
      </c>
      <c r="R7" s="14">
        <v>4.2036040000000003</v>
      </c>
      <c r="S7" s="35">
        <v>4.1743490000000003</v>
      </c>
      <c r="T7" s="35">
        <v>4.1245310000000002</v>
      </c>
      <c r="U7" s="35">
        <v>4.0878430000000003</v>
      </c>
      <c r="V7" s="35">
        <v>4.0652530000000002</v>
      </c>
      <c r="W7" s="35">
        <v>4.0476799999999997</v>
      </c>
      <c r="X7" s="35">
        <v>3.879</v>
      </c>
      <c r="Y7" s="35">
        <v>3.8555999999999999</v>
      </c>
      <c r="Z7" s="35">
        <v>3.8597000000000001</v>
      </c>
      <c r="AA7" s="35">
        <v>3.8662000000000001</v>
      </c>
      <c r="AB7" s="35">
        <v>3.8761999999999999</v>
      </c>
    </row>
    <row r="8" spans="1:29" ht="12.95" customHeight="1" x14ac:dyDescent="0.2">
      <c r="A8" s="6"/>
      <c r="B8" s="3" t="s">
        <v>12</v>
      </c>
      <c r="C8" s="17">
        <v>23965.369772418027</v>
      </c>
      <c r="D8" s="17">
        <v>25755.790487339436</v>
      </c>
      <c r="E8" s="17">
        <v>28297.094236879711</v>
      </c>
      <c r="F8" s="17">
        <v>31157.459371203837</v>
      </c>
      <c r="G8" s="17">
        <v>33633.157502856244</v>
      </c>
      <c r="H8" s="17">
        <v>36181.275159254626</v>
      </c>
      <c r="I8" s="17">
        <v>39495.220281041038</v>
      </c>
      <c r="J8" s="17">
        <v>43267.631864192765</v>
      </c>
      <c r="K8" s="17">
        <v>46558.856941183418</v>
      </c>
      <c r="L8" s="17">
        <v>44681.439033096525</v>
      </c>
      <c r="M8" s="17">
        <v>44490.987328103278</v>
      </c>
      <c r="N8" s="17">
        <v>45189.478846825608</v>
      </c>
      <c r="O8" s="17">
        <v>44794.47754990081</v>
      </c>
      <c r="P8" s="17">
        <v>45066.164778401791</v>
      </c>
      <c r="Q8" s="17">
        <v>44871.789621426571</v>
      </c>
      <c r="R8" s="17">
        <v>45971.344395772103</v>
      </c>
      <c r="S8" s="18">
        <v>47569.660276965842</v>
      </c>
      <c r="T8" s="18">
        <v>49735.510113153396</v>
      </c>
      <c r="U8" s="18">
        <v>52216.872502327147</v>
      </c>
      <c r="V8" s="18">
        <v>54906.286649585898</v>
      </c>
      <c r="W8" s="18">
        <v>50744</v>
      </c>
      <c r="X8" s="18">
        <v>58343</v>
      </c>
      <c r="Y8" s="17">
        <v>67613</v>
      </c>
      <c r="Z8" s="17">
        <v>79186</v>
      </c>
      <c r="AA8" s="17">
        <v>85905</v>
      </c>
      <c r="AB8" s="17">
        <v>92975.107463249762</v>
      </c>
    </row>
    <row r="9" spans="1:29" ht="12.95" customHeight="1" x14ac:dyDescent="0.2">
      <c r="A9" s="6"/>
      <c r="B9" s="3" t="s">
        <v>2</v>
      </c>
      <c r="C9" s="17">
        <f>+C8/C7</f>
        <v>5414.6791171301456</v>
      </c>
      <c r="D9" s="17">
        <f t="shared" ref="D9:AB9" si="0">+D8/D7</f>
        <v>5990.2174384145083</v>
      </c>
      <c r="E9" s="17">
        <f t="shared" si="0"/>
        <v>6577.3941818438097</v>
      </c>
      <c r="F9" s="17">
        <f t="shared" si="0"/>
        <v>7240.197660315448</v>
      </c>
      <c r="G9" s="17">
        <f t="shared" si="0"/>
        <v>7813.306115052791</v>
      </c>
      <c r="H9" s="17">
        <f t="shared" si="0"/>
        <v>8394.4450034174315</v>
      </c>
      <c r="I9" s="17">
        <f t="shared" si="0"/>
        <v>9161.1606718845305</v>
      </c>
      <c r="J9" s="17">
        <f t="shared" si="0"/>
        <v>10038.388290935878</v>
      </c>
      <c r="K9" s="17">
        <f t="shared" si="0"/>
        <v>10803.258446038282</v>
      </c>
      <c r="L9" s="17">
        <f t="shared" si="0"/>
        <v>10378.527414549242</v>
      </c>
      <c r="M9" s="17">
        <f t="shared" si="0"/>
        <v>10357.756592791189</v>
      </c>
      <c r="N9" s="17">
        <f t="shared" si="0"/>
        <v>10556.75526753486</v>
      </c>
      <c r="O9" s="17">
        <f t="shared" si="0"/>
        <v>10496.512888612366</v>
      </c>
      <c r="P9" s="17">
        <f t="shared" si="0"/>
        <v>10589.62832537852</v>
      </c>
      <c r="Q9" s="17">
        <f t="shared" si="0"/>
        <v>10586.991807837028</v>
      </c>
      <c r="R9" s="17">
        <f t="shared" si="0"/>
        <v>10936.173910713782</v>
      </c>
      <c r="S9" s="17">
        <f t="shared" si="0"/>
        <v>11395.707516780662</v>
      </c>
      <c r="T9" s="17">
        <f t="shared" si="0"/>
        <v>12058.464371622711</v>
      </c>
      <c r="U9" s="17">
        <f t="shared" si="0"/>
        <v>12773.69813427941</v>
      </c>
      <c r="V9" s="17">
        <f t="shared" si="0"/>
        <v>13506.240976781985</v>
      </c>
      <c r="W9" s="17">
        <f t="shared" si="0"/>
        <v>12536.564155269192</v>
      </c>
      <c r="X9" s="17">
        <f t="shared" si="0"/>
        <v>15040.732147460685</v>
      </c>
      <c r="Y9" s="17">
        <f t="shared" si="0"/>
        <v>17536.310820624545</v>
      </c>
      <c r="Z9" s="17">
        <f t="shared" si="0"/>
        <v>20516.102287742571</v>
      </c>
      <c r="AA9" s="17">
        <f t="shared" si="0"/>
        <v>22219.492007656096</v>
      </c>
      <c r="AB9" s="17">
        <f t="shared" si="0"/>
        <v>23986.148151088633</v>
      </c>
      <c r="AC9" s="19"/>
    </row>
    <row r="10" spans="1:29" ht="12.95" customHeight="1" x14ac:dyDescent="0.2">
      <c r="A10" s="6"/>
      <c r="B10" s="7" t="s">
        <v>3</v>
      </c>
      <c r="C10" s="20">
        <v>2.9452531095062398</v>
      </c>
      <c r="D10" s="20">
        <v>3.1112349519379876</v>
      </c>
      <c r="E10" s="20">
        <v>5.8033283427132858</v>
      </c>
      <c r="F10" s="20">
        <v>5.5683727099664821</v>
      </c>
      <c r="G10" s="20">
        <v>4.1704849910351243</v>
      </c>
      <c r="H10" s="20">
        <v>4.3270764140889781</v>
      </c>
      <c r="I10" s="20">
        <v>5.0814658859631407</v>
      </c>
      <c r="J10" s="20">
        <v>5.0488862862638797</v>
      </c>
      <c r="K10" s="5">
        <v>1.9685901177398648</v>
      </c>
      <c r="L10" s="5">
        <v>-6.8139561881338153</v>
      </c>
      <c r="M10" s="5">
        <v>-1.3340815453686332</v>
      </c>
      <c r="N10" s="5">
        <v>-9.7751531895013954E-2</v>
      </c>
      <c r="O10" s="5">
        <v>-2.2537455927145515</v>
      </c>
      <c r="P10" s="5">
        <v>-0.12544974504952222</v>
      </c>
      <c r="Q10" s="5">
        <v>-0.55715026388585898</v>
      </c>
      <c r="R10" s="5">
        <v>2.3231752683370104</v>
      </c>
      <c r="S10" s="1">
        <v>3.4611295314952883</v>
      </c>
      <c r="T10" s="1">
        <v>3.2809581289531877</v>
      </c>
      <c r="U10" s="1">
        <v>2.9046813572518175</v>
      </c>
      <c r="V10" s="1">
        <v>3.1004391615469444</v>
      </c>
      <c r="W10" s="1">
        <v>-8.3116426482252876</v>
      </c>
      <c r="X10" s="1">
        <v>12.632218998998795</v>
      </c>
      <c r="Y10" s="1">
        <v>7.2944535740659262</v>
      </c>
      <c r="Z10" s="1">
        <v>3.7616453095575082</v>
      </c>
      <c r="AA10" s="1">
        <v>3.8268870897674008</v>
      </c>
      <c r="AB10" s="1">
        <v>3.402609442300303</v>
      </c>
    </row>
    <row r="11" spans="1:29" s="22" customFormat="1" ht="12.95" customHeight="1" x14ac:dyDescent="0.2">
      <c r="A11" s="21"/>
      <c r="B11" s="22" t="s">
        <v>10</v>
      </c>
      <c r="C11" s="38">
        <v>4.4000000000000004</v>
      </c>
      <c r="D11" s="23">
        <v>4.3</v>
      </c>
      <c r="E11" s="23">
        <v>2.5</v>
      </c>
      <c r="F11" s="23">
        <v>2.4</v>
      </c>
      <c r="G11" s="23">
        <v>2.1</v>
      </c>
      <c r="H11" s="23">
        <v>3</v>
      </c>
      <c r="I11" s="23">
        <v>3.3</v>
      </c>
      <c r="J11" s="23">
        <v>2.7</v>
      </c>
      <c r="K11" s="23">
        <v>5.8</v>
      </c>
      <c r="L11" s="23">
        <v>2.2000000000000002</v>
      </c>
      <c r="M11" s="23">
        <v>1.1000000000000001</v>
      </c>
      <c r="N11" s="23">
        <v>2.2000000000000002</v>
      </c>
      <c r="O11" s="23">
        <v>3.4</v>
      </c>
      <c r="P11" s="23">
        <v>2.2999999999999998</v>
      </c>
      <c r="Q11" s="23">
        <v>0.2</v>
      </c>
      <c r="R11" s="23">
        <v>-0.3</v>
      </c>
      <c r="S11" s="24">
        <v>-0.6</v>
      </c>
      <c r="T11" s="24">
        <v>1.3</v>
      </c>
      <c r="U11" s="24">
        <v>1.6</v>
      </c>
      <c r="V11" s="24">
        <v>0.8</v>
      </c>
      <c r="W11" s="24">
        <v>0</v>
      </c>
      <c r="X11" s="24">
        <v>2.7</v>
      </c>
      <c r="Y11" s="24">
        <v>10.7</v>
      </c>
      <c r="Z11" s="24">
        <v>8.4</v>
      </c>
      <c r="AA11" s="24">
        <v>4</v>
      </c>
      <c r="AB11" s="24">
        <v>4.4000000000000004</v>
      </c>
    </row>
    <row r="12" spans="1:29" ht="12.95" customHeight="1" x14ac:dyDescent="0.2">
      <c r="A12" s="6"/>
      <c r="B12" s="3" t="s">
        <v>4</v>
      </c>
      <c r="C12" s="5">
        <v>4.5999999999999996</v>
      </c>
      <c r="D12" s="5">
        <v>3.8</v>
      </c>
      <c r="E12" s="5">
        <v>1.7</v>
      </c>
      <c r="F12" s="5">
        <v>1.8</v>
      </c>
      <c r="G12" s="5">
        <v>2.1</v>
      </c>
      <c r="H12" s="5">
        <v>3.3</v>
      </c>
      <c r="I12" s="5">
        <v>3.2</v>
      </c>
      <c r="J12" s="5">
        <v>2.9</v>
      </c>
      <c r="K12" s="5">
        <v>6.1</v>
      </c>
      <c r="L12" s="5">
        <v>2.4</v>
      </c>
      <c r="M12" s="5">
        <v>1.1000000000000001</v>
      </c>
      <c r="N12" s="5">
        <v>2.2999999999999998</v>
      </c>
      <c r="O12" s="5">
        <v>3.4</v>
      </c>
      <c r="P12" s="5">
        <v>2.2000000000000002</v>
      </c>
      <c r="Q12" s="5">
        <v>-0.2</v>
      </c>
      <c r="R12" s="23">
        <v>-0.5</v>
      </c>
      <c r="S12" s="24">
        <v>-1.0999999999999943</v>
      </c>
      <c r="T12" s="24">
        <v>1.1000000000000001</v>
      </c>
      <c r="U12" s="24">
        <v>1.5</v>
      </c>
      <c r="V12" s="24">
        <v>0.8</v>
      </c>
      <c r="W12" s="24">
        <v>0.1</v>
      </c>
      <c r="X12" s="24">
        <v>2.5999999999999943</v>
      </c>
      <c r="Y12" s="24">
        <v>10.8</v>
      </c>
      <c r="Z12" s="24">
        <v>8</v>
      </c>
      <c r="AA12" s="24">
        <v>3</v>
      </c>
      <c r="AB12" s="24">
        <v>3.7</v>
      </c>
    </row>
    <row r="13" spans="1:29" ht="12.95" customHeight="1" x14ac:dyDescent="0.2">
      <c r="A13" s="6"/>
      <c r="B13" s="3" t="s">
        <v>9</v>
      </c>
      <c r="C13" s="17">
        <v>-327.96144412902834</v>
      </c>
      <c r="D13" s="17">
        <v>-560.31945764753686</v>
      </c>
      <c r="E13" s="17">
        <v>-1806.6490954553628</v>
      </c>
      <c r="F13" s="17">
        <v>-2785.9619318511104</v>
      </c>
      <c r="G13" s="17">
        <v>-2005.2079129920537</v>
      </c>
      <c r="H13" s="17">
        <v>-2642.052992527063</v>
      </c>
      <c r="I13" s="17">
        <v>-3131.719920648226</v>
      </c>
      <c r="J13" s="17">
        <v>-3435.4752434830461</v>
      </c>
      <c r="K13" s="17">
        <v>-5107.6161967156331</v>
      </c>
      <c r="L13" s="17">
        <v>-2900.6178177247093</v>
      </c>
      <c r="M13" s="17">
        <v>-959.33607647956273</v>
      </c>
      <c r="N13" s="17">
        <v>-329.92990754030563</v>
      </c>
      <c r="O13" s="17">
        <v>-347.93932876518977</v>
      </c>
      <c r="P13" s="17">
        <v>51.563201208232613</v>
      </c>
      <c r="Q13" s="17">
        <v>410.78154247809846</v>
      </c>
      <c r="R13" s="18">
        <v>1348.6021443262794</v>
      </c>
      <c r="S13" s="18">
        <v>1135.49310664424</v>
      </c>
      <c r="T13" s="18">
        <v>1920.3800379360994</v>
      </c>
      <c r="U13" s="18">
        <v>556.23229343625053</v>
      </c>
      <c r="V13" s="18">
        <v>1303.3692940353862</v>
      </c>
      <c r="W13" s="18">
        <v>-885.5514670950372</v>
      </c>
      <c r="X13" s="18">
        <v>149.21185495083591</v>
      </c>
      <c r="Y13" s="18">
        <v>-2582.8517783641341</v>
      </c>
      <c r="Z13" s="19">
        <v>-717.22342649426059</v>
      </c>
      <c r="AA13" s="17">
        <v>-2453.270168275802</v>
      </c>
      <c r="AB13" s="17">
        <v>-4075.5522211526304</v>
      </c>
    </row>
    <row r="14" spans="1:29" ht="12.95" customHeight="1" x14ac:dyDescent="0.2">
      <c r="A14" s="6"/>
      <c r="B14" s="7" t="s">
        <v>5</v>
      </c>
      <c r="C14" s="5">
        <v>-1.3684806336953843</v>
      </c>
      <c r="D14" s="5">
        <v>-2.1755086799722512</v>
      </c>
      <c r="E14" s="5">
        <v>-6.3845746150880398</v>
      </c>
      <c r="F14" s="5">
        <v>-8.9415568152066207</v>
      </c>
      <c r="G14" s="5">
        <v>-5.9619972130828467</v>
      </c>
      <c r="H14" s="5">
        <v>-7.3022661055970701</v>
      </c>
      <c r="I14" s="5">
        <v>-7.9293643594426308</v>
      </c>
      <c r="J14" s="5">
        <v>-7.9400584119468789</v>
      </c>
      <c r="K14" s="5">
        <v>-10.970235380065175</v>
      </c>
      <c r="L14" s="5">
        <v>-6.4917734981099375</v>
      </c>
      <c r="M14" s="5">
        <v>-2.1562481169609522</v>
      </c>
      <c r="N14" s="5">
        <v>-0.73010336910199169</v>
      </c>
      <c r="O14" s="5">
        <v>-0.77674603611033788</v>
      </c>
      <c r="P14" s="5">
        <v>0.11441666150598323</v>
      </c>
      <c r="Q14" s="5">
        <v>0.91545611606707022</v>
      </c>
      <c r="R14" s="5">
        <v>2.9335712541187022</v>
      </c>
      <c r="S14" s="5">
        <v>2.3870111748392451</v>
      </c>
      <c r="T14" s="5">
        <v>3.8611849633532209</v>
      </c>
      <c r="U14" s="5">
        <v>1.0652347924733734</v>
      </c>
      <c r="V14" s="5">
        <v>2.3738070329788297</v>
      </c>
      <c r="W14" s="5">
        <v>-1.7451353206192597</v>
      </c>
      <c r="X14" s="5">
        <v>0.25574937002011539</v>
      </c>
      <c r="Y14" s="5">
        <v>-3.8200520289946227</v>
      </c>
      <c r="Z14" s="20">
        <v>-0.90574524094443543</v>
      </c>
      <c r="AA14" s="20">
        <v>-2.8557943871437077</v>
      </c>
      <c r="AB14" s="20">
        <v>-4.3834875079478373</v>
      </c>
    </row>
    <row r="15" spans="1:29" ht="12.95" customHeight="1" x14ac:dyDescent="0.2">
      <c r="A15" s="6"/>
      <c r="B15" s="3" t="s">
        <v>15</v>
      </c>
      <c r="C15" s="17">
        <v>-320.72036748883573</v>
      </c>
      <c r="D15" s="17">
        <v>-405.58588874306366</v>
      </c>
      <c r="E15" s="17">
        <v>-1286.4039447327041</v>
      </c>
      <c r="F15" s="17">
        <v>-2684.2848567626584</v>
      </c>
      <c r="G15" s="17">
        <v>-1973.8077122020536</v>
      </c>
      <c r="H15" s="17">
        <v>-2589.0064396731022</v>
      </c>
      <c r="I15" s="17">
        <v>-3108.2908633753473</v>
      </c>
      <c r="J15" s="17">
        <v>-3405.9823141342395</v>
      </c>
      <c r="K15" s="17">
        <v>-5089.8862139306393</v>
      </c>
      <c r="L15" s="17">
        <v>-2840.9859633857932</v>
      </c>
      <c r="M15" s="17">
        <v>-715.76667946468319</v>
      </c>
      <c r="N15" s="17">
        <v>-266.1462837727056</v>
      </c>
      <c r="O15" s="17">
        <v>-216.33972605488981</v>
      </c>
      <c r="P15" s="17">
        <v>134.43893331923263</v>
      </c>
      <c r="Q15" s="17">
        <v>592.59520407569846</v>
      </c>
      <c r="R15" s="18">
        <v>1653.8707165386793</v>
      </c>
      <c r="S15" s="18">
        <v>1826.2482582464399</v>
      </c>
      <c r="T15" s="18">
        <v>2379.7224102038995</v>
      </c>
      <c r="U15" s="18">
        <v>1229.8025489604506</v>
      </c>
      <c r="V15" s="18">
        <v>2206.9432034007818</v>
      </c>
      <c r="W15" s="18">
        <v>182.36281385049529</v>
      </c>
      <c r="X15" s="18">
        <v>1543.9971753893703</v>
      </c>
      <c r="Y15" s="18">
        <v>-917.21616953431976</v>
      </c>
      <c r="Z15" s="18">
        <v>1512.770230725959</v>
      </c>
      <c r="AA15" s="19">
        <v>-1223.4133854080042</v>
      </c>
      <c r="AB15" s="19">
        <v>-2266.2544623832086</v>
      </c>
    </row>
    <row r="16" spans="1:29" ht="12.95" customHeight="1" x14ac:dyDescent="0.2">
      <c r="A16" s="6"/>
      <c r="B16" s="7" t="s">
        <v>16</v>
      </c>
      <c r="C16" s="5">
        <v>-1.3382658833745844</v>
      </c>
      <c r="D16" s="5">
        <v>-1.5747367138369688</v>
      </c>
      <c r="E16" s="5">
        <v>-4.5460637546880305</v>
      </c>
      <c r="F16" s="5">
        <v>-8.61522380494063</v>
      </c>
      <c r="G16" s="5">
        <v>-5.8686363658673173</v>
      </c>
      <c r="H16" s="5">
        <v>-7.155652829474346</v>
      </c>
      <c r="I16" s="5">
        <v>-7.8700431121976191</v>
      </c>
      <c r="J16" s="5">
        <v>-7.8718944564029796</v>
      </c>
      <c r="K16" s="5">
        <v>-10.932154585239408</v>
      </c>
      <c r="L16" s="5">
        <v>-6.3583134851171925</v>
      </c>
      <c r="M16" s="5">
        <v>-1.6087902796721267</v>
      </c>
      <c r="N16" s="5">
        <v>-0.58895630258281095</v>
      </c>
      <c r="O16" s="5">
        <v>-0.48296070830134924</v>
      </c>
      <c r="P16" s="5">
        <v>0.29831456477446522</v>
      </c>
      <c r="Q16" s="5">
        <v>1.3206408950373809</v>
      </c>
      <c r="R16" s="5">
        <v>3.5976122479698085</v>
      </c>
      <c r="S16" s="5">
        <v>3.8391030072811874</v>
      </c>
      <c r="T16" s="5">
        <v>4.7847552076771436</v>
      </c>
      <c r="U16" s="5">
        <v>2.3551823194804364</v>
      </c>
      <c r="V16" s="5">
        <v>4.0194727017064205</v>
      </c>
      <c r="W16" s="5">
        <v>0.35937808184316428</v>
      </c>
      <c r="X16" s="5">
        <v>2.6464137521028577</v>
      </c>
      <c r="Y16" s="5">
        <v>-1.3565677747390588</v>
      </c>
      <c r="Z16" s="20">
        <v>1.9104011198014283</v>
      </c>
      <c r="AA16" s="20">
        <v>-1.4241468894802445</v>
      </c>
      <c r="AB16" s="20">
        <v>-2.43748517664149</v>
      </c>
    </row>
    <row r="17" spans="1:28" ht="12.95" customHeight="1" x14ac:dyDescent="0.2">
      <c r="A17" s="6"/>
      <c r="B17" s="7" t="s">
        <v>6</v>
      </c>
      <c r="C17" s="5">
        <v>34.693950028347416</v>
      </c>
      <c r="D17" s="5">
        <v>37.606217166539778</v>
      </c>
      <c r="E17" s="5">
        <v>36.569320055286219</v>
      </c>
      <c r="F17" s="5">
        <v>35.473628857212383</v>
      </c>
      <c r="G17" s="5">
        <v>36.89632122440625</v>
      </c>
      <c r="H17" s="5">
        <v>37.139632215761623</v>
      </c>
      <c r="I17" s="5">
        <v>38.65690286710155</v>
      </c>
      <c r="J17" s="5">
        <v>38.509424836167824</v>
      </c>
      <c r="K17" s="5">
        <v>37.56846723050603</v>
      </c>
      <c r="L17" s="5">
        <v>32.966896429441995</v>
      </c>
      <c r="M17" s="5">
        <v>36.752894452202398</v>
      </c>
      <c r="N17" s="5">
        <v>38.541211054674832</v>
      </c>
      <c r="O17" s="5">
        <v>38.845008418581543</v>
      </c>
      <c r="P17" s="5">
        <v>39.304111091460967</v>
      </c>
      <c r="Q17" s="5">
        <v>41.90818249449876</v>
      </c>
      <c r="R17" s="5">
        <v>45.048875169222228</v>
      </c>
      <c r="S17" s="1">
        <v>46.728278419058348</v>
      </c>
      <c r="T17" s="1">
        <v>49.460841669092325</v>
      </c>
      <c r="U17" s="1">
        <v>49.930433905992821</v>
      </c>
      <c r="V17" s="1">
        <v>51.345677652321662</v>
      </c>
      <c r="W17" s="1">
        <v>41.30047957640884</v>
      </c>
      <c r="X17" s="1">
        <v>49.915459164122019</v>
      </c>
      <c r="Y17" s="1">
        <v>59.571539664317221</v>
      </c>
      <c r="Z17" s="20">
        <v>52.5159642423177</v>
      </c>
      <c r="AA17" s="20">
        <v>50.153764801846123</v>
      </c>
      <c r="AB17" s="20">
        <v>48.496121869949903</v>
      </c>
    </row>
    <row r="18" spans="1:28" ht="12.95" customHeight="1" x14ac:dyDescent="0.2">
      <c r="A18" s="6"/>
      <c r="B18" s="7" t="s">
        <v>7</v>
      </c>
      <c r="C18" s="5">
        <v>39.032221510937916</v>
      </c>
      <c r="D18" s="5">
        <v>42.71892460529687</v>
      </c>
      <c r="E18" s="5">
        <v>46.060989187770019</v>
      </c>
      <c r="F18" s="5">
        <v>45.724025545336538</v>
      </c>
      <c r="G18" s="5">
        <v>45.345334437113195</v>
      </c>
      <c r="H18" s="5">
        <v>45.93657268892656</v>
      </c>
      <c r="I18" s="5">
        <v>47.298368564434327</v>
      </c>
      <c r="J18" s="5">
        <v>47.033597433655238</v>
      </c>
      <c r="K18" s="5">
        <v>48.091168511337493</v>
      </c>
      <c r="L18" s="5">
        <v>38.59298519397408</v>
      </c>
      <c r="M18" s="5">
        <v>38.40548377199611</v>
      </c>
      <c r="N18" s="5">
        <v>40.258938030431338</v>
      </c>
      <c r="O18" s="5">
        <v>40.396807207226523</v>
      </c>
      <c r="P18" s="5">
        <v>41.335760007297722</v>
      </c>
      <c r="Q18" s="5">
        <v>42.378240434532152</v>
      </c>
      <c r="R18" s="5">
        <v>44.953539616955581</v>
      </c>
      <c r="S18" s="1">
        <v>45.760481183055326</v>
      </c>
      <c r="T18" s="1">
        <v>48.985092974855597</v>
      </c>
      <c r="U18" s="1">
        <v>50.988353980859216</v>
      </c>
      <c r="V18" s="1">
        <v>51.947435384492913</v>
      </c>
      <c r="W18" s="1">
        <v>48.523149254305928</v>
      </c>
      <c r="X18" s="1">
        <v>52.85671433718521</v>
      </c>
      <c r="Y18" s="1">
        <v>66.203776138666299</v>
      </c>
      <c r="Z18" s="20">
        <v>55.059634870763588</v>
      </c>
      <c r="AA18" s="20">
        <v>54.83598198161895</v>
      </c>
      <c r="AB18" s="20">
        <v>53.936436921713756</v>
      </c>
    </row>
    <row r="19" spans="1:28" ht="12.95" customHeight="1" x14ac:dyDescent="0.2">
      <c r="A19" s="6"/>
      <c r="B19" s="7" t="s">
        <v>22</v>
      </c>
      <c r="C19" s="17">
        <v>13553.963089933372</v>
      </c>
      <c r="D19" s="17">
        <v>15202.741854359427</v>
      </c>
      <c r="E19" s="17">
        <v>17038.387844329132</v>
      </c>
      <c r="F19" s="17">
        <v>22002.119259061274</v>
      </c>
      <c r="G19" s="17">
        <v>25194.027134465938</v>
      </c>
      <c r="H19" s="17">
        <v>28429.228226118325</v>
      </c>
      <c r="I19" s="17">
        <v>32522.599950243359</v>
      </c>
      <c r="J19" s="17">
        <v>36775.589857272818</v>
      </c>
      <c r="K19" s="17">
        <v>44009.852213390317</v>
      </c>
      <c r="L19" s="17">
        <v>48271.340815777323</v>
      </c>
      <c r="M19" s="17">
        <v>49514.652629380922</v>
      </c>
      <c r="N19" s="17">
        <v>49197.823103389848</v>
      </c>
      <c r="O19" s="17">
        <v>47680.877556130348</v>
      </c>
      <c r="P19" s="17">
        <v>48669.330590848214</v>
      </c>
      <c r="Q19" s="17">
        <v>49538.455654848913</v>
      </c>
      <c r="R19" s="17">
        <v>48638.921289284037</v>
      </c>
      <c r="S19" s="18">
        <v>45043.699474475092</v>
      </c>
      <c r="T19" s="18">
        <v>43879.462195873421</v>
      </c>
      <c r="U19" s="18">
        <v>42819.532501384034</v>
      </c>
      <c r="V19" s="18">
        <v>40568.820415116359</v>
      </c>
      <c r="W19" s="18">
        <v>41272.001821136735</v>
      </c>
      <c r="X19" s="18">
        <v>47321.702563527724</v>
      </c>
      <c r="Y19" s="18">
        <v>49883.213672769394</v>
      </c>
      <c r="Z19" s="34">
        <v>60891.87370464133</v>
      </c>
      <c r="AA19" s="34">
        <v>57033.441847517301</v>
      </c>
      <c r="AB19" s="34">
        <v>62239.425054859028</v>
      </c>
    </row>
    <row r="20" spans="1:28" ht="12.95" customHeight="1" x14ac:dyDescent="0.2">
      <c r="A20" s="6"/>
      <c r="B20" s="7" t="s">
        <v>23</v>
      </c>
      <c r="C20" s="5">
        <v>56.556452992988056</v>
      </c>
      <c r="D20" s="5">
        <v>59.026500707996185</v>
      </c>
      <c r="E20" s="5">
        <v>60.212499918535578</v>
      </c>
      <c r="F20" s="5">
        <v>70.615896491855636</v>
      </c>
      <c r="G20" s="5">
        <v>74.908301821874375</v>
      </c>
      <c r="H20" s="5">
        <v>78.574423098646804</v>
      </c>
      <c r="I20" s="5">
        <v>82.345660357932587</v>
      </c>
      <c r="J20" s="5">
        <v>84.995615134895786</v>
      </c>
      <c r="K20" s="5">
        <v>94.525199080782443</v>
      </c>
      <c r="L20" s="5">
        <v>108.03443635739146</v>
      </c>
      <c r="M20" s="5">
        <v>111.29142238231333</v>
      </c>
      <c r="N20" s="5">
        <v>108.87008294596832</v>
      </c>
      <c r="O20" s="5">
        <v>106.44365145907575</v>
      </c>
      <c r="P20" s="5">
        <v>107.99527945225384</v>
      </c>
      <c r="Q20" s="5">
        <v>110.39999980565514</v>
      </c>
      <c r="R20" s="5">
        <v>105.8026949800434</v>
      </c>
      <c r="S20" s="5">
        <v>94.689975106435924</v>
      </c>
      <c r="T20" s="5">
        <v>88.22562007717049</v>
      </c>
      <c r="U20" s="5">
        <v>82.003250002143844</v>
      </c>
      <c r="V20" s="5">
        <v>73.88738683791928</v>
      </c>
      <c r="W20" s="5">
        <v>81.333757333156115</v>
      </c>
      <c r="X20" s="5">
        <v>81.109477681174653</v>
      </c>
      <c r="Y20" s="5">
        <v>73.777548212280763</v>
      </c>
      <c r="Z20" s="20">
        <v>76.897271872100276</v>
      </c>
      <c r="AA20" s="20">
        <v>66.391294857711785</v>
      </c>
      <c r="AB20" s="20">
        <v>66.942030779002209</v>
      </c>
    </row>
    <row r="21" spans="1:28" ht="12.95" customHeight="1" x14ac:dyDescent="0.2">
      <c r="A21" s="6"/>
      <c r="B21" s="7" t="s">
        <v>21</v>
      </c>
      <c r="C21" s="34">
        <v>4589.9733992381261</v>
      </c>
      <c r="D21" s="34">
        <v>2512.0939989789767</v>
      </c>
      <c r="E21" s="34">
        <v>5193.8438454501629</v>
      </c>
      <c r="F21" s="34">
        <v>8346.3911476288686</v>
      </c>
      <c r="G21" s="34">
        <v>10410.408451637562</v>
      </c>
      <c r="H21" s="34">
        <v>13084.693677611935</v>
      </c>
      <c r="I21" s="34">
        <v>15016.87975098881</v>
      </c>
      <c r="J21" s="34">
        <v>17562.927524177634</v>
      </c>
      <c r="K21" s="34">
        <v>23850.160106048999</v>
      </c>
      <c r="L21" s="34">
        <v>27378.004113672167</v>
      </c>
      <c r="M21" s="34">
        <v>28164.042628650073</v>
      </c>
      <c r="N21" s="34">
        <v>27610.005641909131</v>
      </c>
      <c r="O21" s="34">
        <v>26577.699739688527</v>
      </c>
      <c r="P21" s="34">
        <v>26289.961987013936</v>
      </c>
      <c r="Q21" s="34">
        <v>25548.138779694018</v>
      </c>
      <c r="R21" s="34">
        <v>23387.060485515452</v>
      </c>
      <c r="S21" s="34">
        <v>19450.859082373318</v>
      </c>
      <c r="T21" s="34">
        <v>15575.207357828629</v>
      </c>
      <c r="U21" s="34">
        <v>12604.004062423628</v>
      </c>
      <c r="V21" s="34">
        <v>8593.6940732628827</v>
      </c>
      <c r="W21" s="34">
        <v>7296.6875945282591</v>
      </c>
      <c r="X21" s="34">
        <v>3007.2051574610086</v>
      </c>
      <c r="Y21" s="34">
        <v>371.24255873770016</v>
      </c>
      <c r="Z21" s="34">
        <v>-5922.0504239777365</v>
      </c>
      <c r="AA21" s="34">
        <v>-8097.8024609742206</v>
      </c>
      <c r="AB21" s="34">
        <v>-6637.9672103294215</v>
      </c>
    </row>
    <row r="22" spans="1:28" ht="12.95" customHeight="1" x14ac:dyDescent="0.2">
      <c r="A22" s="6"/>
      <c r="B22" s="7" t="s">
        <v>20</v>
      </c>
      <c r="C22" s="5">
        <v>19.152524842411449</v>
      </c>
      <c r="D22" s="5">
        <v>9.7535115461271769</v>
      </c>
      <c r="E22" s="5">
        <v>18.354689714681044</v>
      </c>
      <c r="F22" s="5">
        <v>26.787778323616209</v>
      </c>
      <c r="G22" s="5">
        <v>30.952813308573468</v>
      </c>
      <c r="H22" s="5">
        <v>36.164269003838761</v>
      </c>
      <c r="I22" s="5">
        <v>38.022017966050917</v>
      </c>
      <c r="J22" s="5">
        <v>40.591376896483865</v>
      </c>
      <c r="K22" s="5">
        <v>51.22582828048867</v>
      </c>
      <c r="L22" s="5">
        <v>61.273774314638061</v>
      </c>
      <c r="M22" s="5">
        <v>63.302804275732292</v>
      </c>
      <c r="N22" s="5">
        <v>61.098305062326766</v>
      </c>
      <c r="O22" s="5">
        <v>59.332536494216527</v>
      </c>
      <c r="P22" s="5">
        <v>58.336364135457885</v>
      </c>
      <c r="Q22" s="5">
        <v>56.93585879956661</v>
      </c>
      <c r="R22" s="5">
        <v>50.873127146715149</v>
      </c>
      <c r="S22" s="1">
        <v>40.88921167215441</v>
      </c>
      <c r="T22" s="1">
        <v>31.316070393956817</v>
      </c>
      <c r="U22" s="1">
        <v>24.137799639114551</v>
      </c>
      <c r="V22" s="1">
        <v>15.651566692368363</v>
      </c>
      <c r="W22" s="1">
        <v>14.379409574586669</v>
      </c>
      <c r="X22" s="1">
        <v>5.1543546911557661</v>
      </c>
      <c r="Y22" s="1">
        <v>0.54906979240338416</v>
      </c>
      <c r="Z22" s="33">
        <v>-7.4786583789782739</v>
      </c>
      <c r="AA22" s="33">
        <v>-9.4264623257950308</v>
      </c>
      <c r="AB22" s="33">
        <v>-7.1395101242052439</v>
      </c>
    </row>
    <row r="23" spans="1:28" ht="12.95" customHeight="1" x14ac:dyDescent="0.2">
      <c r="A23" s="6"/>
      <c r="B23" s="7" t="s">
        <v>13</v>
      </c>
      <c r="C23" s="14">
        <v>0.93049999999999999</v>
      </c>
      <c r="D23" s="14">
        <v>0.88129999999999997</v>
      </c>
      <c r="E23" s="14">
        <v>1.0487</v>
      </c>
      <c r="F23" s="14">
        <v>1.2629999999999999</v>
      </c>
      <c r="G23" s="14">
        <v>1.3621000000000001</v>
      </c>
      <c r="H23" s="14">
        <v>1.1797</v>
      </c>
      <c r="I23" s="14">
        <v>1.3169999999999999</v>
      </c>
      <c r="J23" s="14">
        <v>1.4721</v>
      </c>
      <c r="K23" s="14">
        <v>1.3916999999999999</v>
      </c>
      <c r="L23" s="14">
        <v>1.4406000000000001</v>
      </c>
      <c r="M23" s="14">
        <v>1.3362000000000001</v>
      </c>
      <c r="N23" s="14">
        <v>1.2939000000000001</v>
      </c>
      <c r="O23" s="14">
        <v>1.3193999999999999</v>
      </c>
      <c r="P23" s="14">
        <v>1.3791</v>
      </c>
      <c r="Q23" s="14">
        <v>1.2141</v>
      </c>
      <c r="R23" s="15">
        <v>1.0887</v>
      </c>
      <c r="S23" s="16">
        <v>1.0541</v>
      </c>
      <c r="T23" s="16">
        <v>1.1993</v>
      </c>
      <c r="U23" s="16">
        <v>1.145</v>
      </c>
      <c r="V23" s="16">
        <v>1.1234</v>
      </c>
      <c r="W23" s="16">
        <v>1.2271000000000001</v>
      </c>
      <c r="X23" s="16">
        <v>1.1326000000000001</v>
      </c>
      <c r="Y23" s="16">
        <v>1.0666</v>
      </c>
      <c r="Z23" s="14">
        <v>1.105</v>
      </c>
      <c r="AA23" s="14">
        <v>1.0388999999999999</v>
      </c>
      <c r="AB23" s="14">
        <v>1.175</v>
      </c>
    </row>
    <row r="24" spans="1:28" ht="12.95" customHeight="1" x14ac:dyDescent="0.2">
      <c r="A24" s="6"/>
      <c r="B24" s="7" t="s">
        <v>14</v>
      </c>
      <c r="C24" s="14">
        <v>0.92359999999999998</v>
      </c>
      <c r="D24" s="14">
        <v>0.89559999999999995</v>
      </c>
      <c r="E24" s="14">
        <v>0.9456</v>
      </c>
      <c r="F24" s="14">
        <v>1.1312</v>
      </c>
      <c r="G24" s="14">
        <v>1.2439</v>
      </c>
      <c r="H24" s="14">
        <v>1.2441</v>
      </c>
      <c r="I24" s="14">
        <v>1.2556</v>
      </c>
      <c r="J24" s="14">
        <v>1.3705000000000001</v>
      </c>
      <c r="K24" s="14">
        <v>1.4708000000000001</v>
      </c>
      <c r="L24" s="14">
        <v>1.3948</v>
      </c>
      <c r="M24" s="14">
        <v>1.3257000000000001</v>
      </c>
      <c r="N24" s="14">
        <v>1.3919999999999999</v>
      </c>
      <c r="O24" s="14">
        <v>1.2847999999999999</v>
      </c>
      <c r="P24" s="14">
        <v>1.3281000000000001</v>
      </c>
      <c r="Q24" s="14">
        <v>1.3285</v>
      </c>
      <c r="R24" s="14">
        <v>1.1094999999999999</v>
      </c>
      <c r="S24" s="35">
        <v>1.1069</v>
      </c>
      <c r="T24" s="35">
        <v>1.1296999999999999</v>
      </c>
      <c r="U24" s="35">
        <v>1.181</v>
      </c>
      <c r="V24" s="35">
        <v>1.1194999999999999</v>
      </c>
      <c r="W24" s="35">
        <v>1.1422000000000001</v>
      </c>
      <c r="X24" s="35">
        <v>1.1827000000000001</v>
      </c>
      <c r="Y24" s="35">
        <v>1.0529999999999999</v>
      </c>
      <c r="Z24" s="14">
        <v>1.0812999999999999</v>
      </c>
      <c r="AA24" s="14">
        <v>1.0824</v>
      </c>
      <c r="AB24" s="14">
        <v>1.129983</v>
      </c>
    </row>
    <row r="25" spans="1:28" ht="12.95" customHeight="1" x14ac:dyDescent="0.2">
      <c r="A25" s="6"/>
      <c r="B25" s="3" t="s">
        <v>27</v>
      </c>
      <c r="C25" s="1">
        <v>-2111.984219302426</v>
      </c>
      <c r="D25" s="1">
        <v>-1174.2582615410631</v>
      </c>
      <c r="E25" s="5">
        <v>-1298.8531706510857</v>
      </c>
      <c r="F25" s="5">
        <v>-1431.830318394316</v>
      </c>
      <c r="G25" s="5">
        <v>-1927.8628206677256</v>
      </c>
      <c r="H25" s="5">
        <v>-1097.0396793970367</v>
      </c>
      <c r="I25" s="5">
        <v>-731.20715021775686</v>
      </c>
      <c r="J25" s="5">
        <v>-913.11799458577093</v>
      </c>
      <c r="K25" s="5">
        <v>-1082.2274612839678</v>
      </c>
      <c r="L25" s="17">
        <v>-3122.9290466502816</v>
      </c>
      <c r="M25" s="17">
        <v>-2947.7590748357661</v>
      </c>
      <c r="N25" s="17">
        <v>-3422.839108138347</v>
      </c>
      <c r="O25" s="17">
        <v>-2447.9264963357541</v>
      </c>
      <c r="P25" s="17">
        <v>-2471.7404684319386</v>
      </c>
      <c r="Q25" s="17">
        <v>-2301.731360213791</v>
      </c>
      <c r="R25" s="2">
        <v>-1598.9367162750807</v>
      </c>
      <c r="S25" s="2">
        <v>-492.79350798331325</v>
      </c>
      <c r="T25" s="2">
        <v>276.29746231203927</v>
      </c>
      <c r="U25" s="2">
        <v>-29.725640579593005</v>
      </c>
      <c r="V25" s="2">
        <v>124.67666127241461</v>
      </c>
      <c r="W25" s="2">
        <v>-3673.5368108188604</v>
      </c>
      <c r="X25" s="2">
        <v>-1501.4869092654474</v>
      </c>
      <c r="Y25" s="2">
        <v>9.9503850295794436</v>
      </c>
      <c r="Z25" s="19">
        <v>-865.29001330067206</v>
      </c>
      <c r="AA25" s="19">
        <v>-2001.2803113094617</v>
      </c>
      <c r="AB25" s="19">
        <v>-2796.2272046068169</v>
      </c>
    </row>
    <row r="26" spans="1:28" ht="12.95" customHeight="1" x14ac:dyDescent="0.2">
      <c r="A26" s="6"/>
      <c r="B26" s="3" t="s">
        <v>28</v>
      </c>
      <c r="C26" s="1">
        <v>-8.8000000000000007</v>
      </c>
      <c r="D26" s="1">
        <v>-4.5999999999999996</v>
      </c>
      <c r="E26" s="5">
        <v>-4.5999999999999996</v>
      </c>
      <c r="F26" s="5">
        <v>-4.5999999999999996</v>
      </c>
      <c r="G26" s="5">
        <v>-5.7</v>
      </c>
      <c r="H26" s="5">
        <v>-3</v>
      </c>
      <c r="I26" s="5">
        <v>-1.9</v>
      </c>
      <c r="J26" s="5">
        <v>-2.1</v>
      </c>
      <c r="K26" s="5">
        <v>-2.2999999999999998</v>
      </c>
      <c r="L26" s="5">
        <v>-7</v>
      </c>
      <c r="M26" s="5">
        <v>-6.6</v>
      </c>
      <c r="N26" s="5">
        <v>-7.6</v>
      </c>
      <c r="O26" s="5">
        <v>-5.5</v>
      </c>
      <c r="P26" s="5">
        <v>-5.5</v>
      </c>
      <c r="Q26" s="5">
        <v>-5.0999999999999996</v>
      </c>
      <c r="R26" s="24">
        <v>-3.5</v>
      </c>
      <c r="S26" s="24">
        <v>-1</v>
      </c>
      <c r="T26" s="24">
        <v>0.6</v>
      </c>
      <c r="U26" s="24">
        <v>-0.1</v>
      </c>
      <c r="V26" s="24">
        <v>0.2</v>
      </c>
      <c r="W26" s="24">
        <v>-7.2</v>
      </c>
      <c r="X26" s="24">
        <v>-2.5735472576061946</v>
      </c>
      <c r="Y26" s="24">
        <v>1.4716666397472695E-2</v>
      </c>
      <c r="Z26" s="24">
        <v>-1.0927264910377572</v>
      </c>
      <c r="AA26" s="24">
        <v>-2.3296372855207905</v>
      </c>
      <c r="AB26" s="24">
        <v>-3.0075009116951876</v>
      </c>
    </row>
    <row r="27" spans="1:28" ht="11.25" x14ac:dyDescent="0.2">
      <c r="A27" s="6"/>
      <c r="B27" s="3" t="s">
        <v>29</v>
      </c>
      <c r="C27" s="1">
        <v>35.4</v>
      </c>
      <c r="D27" s="1">
        <v>36.6</v>
      </c>
      <c r="E27" s="1">
        <v>36.5</v>
      </c>
      <c r="F27" s="1">
        <v>37.799999999999997</v>
      </c>
      <c r="G27" s="1">
        <v>40</v>
      </c>
      <c r="H27" s="1">
        <v>40.9</v>
      </c>
      <c r="I27" s="1">
        <v>38.4</v>
      </c>
      <c r="J27" s="1">
        <v>37.1</v>
      </c>
      <c r="K27" s="1">
        <v>38.9</v>
      </c>
      <c r="L27" s="1">
        <v>47.9</v>
      </c>
      <c r="M27" s="1">
        <v>56.8</v>
      </c>
      <c r="N27" s="1">
        <v>63.1</v>
      </c>
      <c r="O27" s="1">
        <v>68.900000000000006</v>
      </c>
      <c r="P27" s="1">
        <v>79.5</v>
      </c>
      <c r="Q27" s="1">
        <v>83.2</v>
      </c>
      <c r="R27" s="1">
        <v>82.8</v>
      </c>
      <c r="S27" s="1">
        <v>79.261600174025375</v>
      </c>
      <c r="T27" s="1">
        <v>76.17701300697199</v>
      </c>
      <c r="U27" s="1">
        <v>72.847399081271902</v>
      </c>
      <c r="V27" s="1">
        <v>70.883060242118333</v>
      </c>
      <c r="W27" s="1">
        <v>86.477070534739539</v>
      </c>
      <c r="X27" s="1">
        <v>78.207847429038836</v>
      </c>
      <c r="Y27" s="1">
        <v>68.547858461209444</v>
      </c>
      <c r="Z27" s="20">
        <v>60.949733309812345</v>
      </c>
      <c r="AA27" s="20">
        <v>57.370181463633564</v>
      </c>
      <c r="AB27" s="20">
        <v>56.327744254773336</v>
      </c>
    </row>
    <row r="28" spans="1:28" s="22" customFormat="1" ht="11.25" customHeight="1" x14ac:dyDescent="0.2">
      <c r="A28" s="21"/>
      <c r="B28" s="22" t="s">
        <v>30</v>
      </c>
      <c r="C28" s="26" t="s">
        <v>11</v>
      </c>
      <c r="D28" s="26" t="s">
        <v>11</v>
      </c>
      <c r="E28" s="26" t="s">
        <v>11</v>
      </c>
      <c r="F28" s="26" t="s">
        <v>11</v>
      </c>
      <c r="G28" s="26" t="s">
        <v>11</v>
      </c>
      <c r="H28" s="26" t="s">
        <v>11</v>
      </c>
      <c r="I28" s="26">
        <v>4.4308333333333332</v>
      </c>
      <c r="J28" s="26">
        <v>4.9333333333333327</v>
      </c>
      <c r="K28" s="26">
        <v>6.041666666666667</v>
      </c>
      <c r="L28" s="26">
        <v>7.8324999999999996</v>
      </c>
      <c r="M28" s="26">
        <v>6.2849999999999993</v>
      </c>
      <c r="N28" s="26">
        <v>6.5391666666666675</v>
      </c>
      <c r="O28" s="26">
        <v>6.1291666666666664</v>
      </c>
      <c r="P28" s="26">
        <v>4.6808333333333332</v>
      </c>
      <c r="Q28" s="26">
        <v>4.0508333333333342</v>
      </c>
      <c r="R28" s="26">
        <v>3.5508333333333333</v>
      </c>
      <c r="S28" s="26">
        <v>3.4858333333333333</v>
      </c>
      <c r="T28" s="26">
        <v>2.7675000000000001</v>
      </c>
      <c r="U28" s="26">
        <v>2.1724999999999999</v>
      </c>
      <c r="V28" s="26">
        <v>1.2874999999999999</v>
      </c>
      <c r="W28" s="26">
        <v>0.83333333333333337</v>
      </c>
      <c r="X28" s="26">
        <v>0.44750000000000006</v>
      </c>
      <c r="Y28" s="26">
        <v>2.6958333333333333</v>
      </c>
      <c r="Z28" s="27">
        <v>3.8</v>
      </c>
      <c r="AA28" s="27">
        <v>3.31</v>
      </c>
      <c r="AB28" s="27">
        <v>3.01</v>
      </c>
    </row>
    <row r="29" spans="1:28" ht="12.95" customHeight="1" x14ac:dyDescent="0.2">
      <c r="A29" s="6"/>
      <c r="B29" s="7" t="s">
        <v>31</v>
      </c>
      <c r="C29" s="5">
        <v>16.05</v>
      </c>
      <c r="D29" s="5">
        <v>15.8</v>
      </c>
      <c r="E29" s="5">
        <v>14.8</v>
      </c>
      <c r="F29" s="5">
        <v>14.25</v>
      </c>
      <c r="G29" s="5">
        <v>13.8</v>
      </c>
      <c r="H29" s="5">
        <v>12.7</v>
      </c>
      <c r="I29" s="5">
        <v>11.2</v>
      </c>
      <c r="J29" s="5">
        <v>9.9</v>
      </c>
      <c r="K29" s="5">
        <v>8.5</v>
      </c>
      <c r="L29" s="5">
        <v>9.1999999999999993</v>
      </c>
      <c r="M29" s="5">
        <v>11.6</v>
      </c>
      <c r="N29" s="5">
        <v>13.693524055946639</v>
      </c>
      <c r="O29" s="5">
        <v>16.064306309178583</v>
      </c>
      <c r="P29" s="5">
        <v>17.227527200159848</v>
      </c>
      <c r="Q29" s="5">
        <v>17.212863414957798</v>
      </c>
      <c r="R29" s="24">
        <v>16.214609208591231</v>
      </c>
      <c r="S29" s="24">
        <v>13.032995464283973</v>
      </c>
      <c r="T29" s="24">
        <v>11.086067176731245</v>
      </c>
      <c r="U29" s="24">
        <v>8.32777739222775</v>
      </c>
      <c r="V29" s="24">
        <v>6.5589229305740204</v>
      </c>
      <c r="W29" s="24">
        <v>7.3983304310496241</v>
      </c>
      <c r="X29" s="24">
        <v>7.4934769834748023</v>
      </c>
      <c r="Y29" s="24">
        <v>6.8003858996922775</v>
      </c>
      <c r="Z29" s="24">
        <v>6.1303227056802978</v>
      </c>
      <c r="AA29" s="24">
        <v>5.0340594027035079</v>
      </c>
      <c r="AB29" s="24">
        <v>4.8631771311684773</v>
      </c>
    </row>
    <row r="30" spans="1:28" ht="12.95" customHeight="1" x14ac:dyDescent="0.2">
      <c r="A30" s="6"/>
      <c r="B30" s="28" t="s">
        <v>32</v>
      </c>
      <c r="C30" s="29">
        <v>42.6</v>
      </c>
      <c r="D30" s="29">
        <v>41.8</v>
      </c>
      <c r="E30" s="29">
        <v>43.3</v>
      </c>
      <c r="F30" s="29">
        <v>43.1</v>
      </c>
      <c r="G30" s="29">
        <v>43.5</v>
      </c>
      <c r="H30" s="29">
        <v>43.3</v>
      </c>
      <c r="I30" s="29">
        <v>43.6</v>
      </c>
      <c r="J30" s="29">
        <v>47.6</v>
      </c>
      <c r="K30" s="29">
        <v>48.6</v>
      </c>
      <c r="L30" s="29">
        <v>48.2</v>
      </c>
      <c r="M30" s="29">
        <v>46.5</v>
      </c>
      <c r="N30" s="29">
        <v>44.750423346076431</v>
      </c>
      <c r="O30" s="29">
        <v>43.394646089108093</v>
      </c>
      <c r="P30" s="29">
        <v>42.30555312650349</v>
      </c>
      <c r="Q30" s="29">
        <v>43.4665128865418</v>
      </c>
      <c r="R30" s="30">
        <v>44.332155605634078</v>
      </c>
      <c r="S30" s="30">
        <v>44.694005881941337</v>
      </c>
      <c r="T30" s="30">
        <v>45.818281836937821</v>
      </c>
      <c r="U30" s="30">
        <v>46.774464453811966</v>
      </c>
      <c r="V30" s="30">
        <v>47.620942345714276</v>
      </c>
      <c r="W30" s="30">
        <v>47.28610717003076</v>
      </c>
      <c r="X30" s="30">
        <v>48.309495417445746</v>
      </c>
      <c r="Y30" s="30">
        <v>49.226589567380543</v>
      </c>
      <c r="Z30" s="30">
        <v>49.495122370888851</v>
      </c>
      <c r="AA30" s="30">
        <v>51.174387560218506</v>
      </c>
      <c r="AB30" s="30">
        <v>51.439178300784718</v>
      </c>
    </row>
    <row r="31" spans="1:28" ht="12.95" customHeight="1" x14ac:dyDescent="0.2">
      <c r="C31" s="31"/>
      <c r="D31" s="31"/>
      <c r="E31" s="31"/>
    </row>
    <row r="32" spans="1:28" ht="12.95" customHeight="1" x14ac:dyDescent="0.2">
      <c r="C32" s="6"/>
      <c r="D32" s="6"/>
      <c r="E32" s="6"/>
      <c r="F32" s="6"/>
      <c r="G32" s="6"/>
      <c r="H32" s="6"/>
      <c r="I32" s="6"/>
      <c r="J32" s="6"/>
      <c r="K32" s="6"/>
      <c r="L32" s="6"/>
      <c r="M32" s="6"/>
      <c r="N32" s="6"/>
      <c r="O32" s="6"/>
      <c r="P32" s="6"/>
      <c r="Q32" s="6"/>
      <c r="R32" s="6"/>
    </row>
    <row r="33" spans="2:27" ht="12.95" customHeight="1" x14ac:dyDescent="0.2">
      <c r="B33" s="41" t="s">
        <v>33</v>
      </c>
      <c r="C33" s="41"/>
      <c r="D33" s="41"/>
      <c r="E33" s="41"/>
      <c r="F33" s="41"/>
      <c r="G33" s="41"/>
      <c r="H33" s="41"/>
      <c r="I33" s="41"/>
      <c r="J33" s="41"/>
      <c r="K33" s="41"/>
      <c r="L33" s="41"/>
      <c r="M33" s="41"/>
      <c r="N33" s="41"/>
      <c r="O33" s="41"/>
      <c r="P33" s="41"/>
      <c r="Q33" s="41"/>
      <c r="R33" s="41"/>
    </row>
    <row r="34" spans="2:27" ht="12.95" customHeight="1" x14ac:dyDescent="0.2">
      <c r="B34" s="41" t="s">
        <v>18</v>
      </c>
      <c r="C34" s="41"/>
      <c r="D34" s="41"/>
      <c r="E34" s="41"/>
      <c r="F34" s="41"/>
      <c r="G34" s="41"/>
      <c r="H34" s="41"/>
      <c r="I34" s="41"/>
      <c r="J34" s="41"/>
      <c r="K34" s="41"/>
      <c r="L34" s="41"/>
      <c r="M34" s="41"/>
      <c r="N34" s="41"/>
      <c r="O34" s="41"/>
      <c r="P34" s="41"/>
      <c r="Q34" s="41"/>
      <c r="R34" s="41"/>
    </row>
    <row r="35" spans="2:27" ht="24" customHeight="1" x14ac:dyDescent="0.2">
      <c r="B35" s="40" t="s">
        <v>19</v>
      </c>
      <c r="C35" s="40"/>
      <c r="D35" s="40"/>
      <c r="E35" s="40"/>
      <c r="F35" s="40"/>
      <c r="G35" s="40"/>
      <c r="H35" s="40"/>
      <c r="I35" s="40"/>
      <c r="J35" s="40"/>
      <c r="K35" s="40"/>
      <c r="L35" s="40"/>
      <c r="M35" s="40"/>
      <c r="N35" s="40"/>
      <c r="O35" s="40"/>
      <c r="P35" s="40"/>
      <c r="Q35" s="40"/>
    </row>
    <row r="36" spans="2:27" ht="15.75" customHeight="1" x14ac:dyDescent="0.2">
      <c r="B36" s="32" t="s">
        <v>24</v>
      </c>
      <c r="C36" s="32"/>
      <c r="D36" s="32"/>
      <c r="E36" s="32"/>
      <c r="F36" s="32"/>
      <c r="G36" s="32"/>
      <c r="H36" s="32"/>
      <c r="I36" s="32"/>
      <c r="J36" s="32"/>
      <c r="K36" s="32"/>
      <c r="L36" s="32"/>
      <c r="M36" s="32"/>
      <c r="N36" s="32"/>
      <c r="O36" s="32"/>
      <c r="P36" s="32"/>
      <c r="Q36" s="32"/>
      <c r="R36" s="32"/>
    </row>
    <row r="37" spans="2:27" s="22" customFormat="1" ht="12.95" customHeight="1" x14ac:dyDescent="0.2">
      <c r="B37" s="39" t="s">
        <v>25</v>
      </c>
      <c r="C37" s="39"/>
      <c r="D37" s="39"/>
      <c r="E37" s="39"/>
      <c r="F37" s="39"/>
      <c r="G37" s="39"/>
      <c r="H37" s="39"/>
      <c r="I37" s="39"/>
      <c r="J37" s="39"/>
      <c r="K37" s="39"/>
      <c r="L37" s="39"/>
      <c r="M37" s="39"/>
      <c r="N37" s="39"/>
      <c r="O37" s="39"/>
      <c r="P37" s="39"/>
      <c r="Q37" s="39"/>
      <c r="R37" s="39"/>
      <c r="S37" s="21"/>
      <c r="T37" s="21"/>
      <c r="U37" s="21"/>
      <c r="V37" s="21"/>
      <c r="W37" s="21"/>
      <c r="X37" s="21"/>
      <c r="Y37" s="21"/>
      <c r="AA37" s="36"/>
    </row>
    <row r="38" spans="2:27" ht="12.95" customHeight="1" x14ac:dyDescent="0.2">
      <c r="B38" s="39" t="s">
        <v>26</v>
      </c>
      <c r="C38" s="39"/>
      <c r="D38" s="39"/>
      <c r="E38" s="39"/>
      <c r="F38" s="39"/>
      <c r="G38" s="39"/>
      <c r="H38" s="39"/>
      <c r="I38" s="39"/>
      <c r="J38" s="39"/>
      <c r="K38" s="39"/>
      <c r="L38" s="39"/>
      <c r="M38" s="39"/>
      <c r="N38" s="39"/>
      <c r="O38" s="39"/>
      <c r="P38" s="39"/>
      <c r="Q38" s="39"/>
      <c r="R38" s="39"/>
    </row>
    <row r="39" spans="2:27" ht="12.95" customHeight="1" x14ac:dyDescent="0.2">
      <c r="B39" s="3" t="s">
        <v>17</v>
      </c>
    </row>
    <row r="40" spans="2:27" ht="12.95" customHeight="1" x14ac:dyDescent="0.2">
      <c r="C40" s="8"/>
      <c r="D40" s="8"/>
      <c r="E40" s="8"/>
      <c r="F40" s="8"/>
      <c r="G40" s="8"/>
      <c r="H40" s="8"/>
      <c r="I40" s="8"/>
      <c r="J40" s="8"/>
      <c r="K40" s="8"/>
      <c r="L40" s="8"/>
      <c r="M40" s="8"/>
      <c r="N40" s="8"/>
      <c r="O40" s="8"/>
      <c r="P40" s="8"/>
      <c r="Q40" s="8"/>
    </row>
    <row r="41" spans="2:27" ht="12.95" customHeight="1" x14ac:dyDescent="0.2">
      <c r="C41" s="8"/>
      <c r="D41" s="8"/>
      <c r="E41" s="8"/>
      <c r="F41" s="8"/>
      <c r="G41" s="8"/>
      <c r="H41" s="8"/>
      <c r="I41" s="8"/>
      <c r="J41" s="8"/>
      <c r="K41" s="8"/>
      <c r="L41" s="8"/>
      <c r="M41" s="8"/>
      <c r="N41" s="8"/>
      <c r="O41" s="8"/>
      <c r="P41" s="8"/>
      <c r="Q41" s="8"/>
      <c r="R41" s="8"/>
      <c r="S41" s="25"/>
      <c r="T41" s="25"/>
      <c r="U41" s="25"/>
      <c r="V41" s="25"/>
      <c r="W41" s="25"/>
      <c r="X41" s="25"/>
      <c r="Y41" s="25"/>
    </row>
    <row r="42" spans="2:27" ht="12.95" customHeight="1" x14ac:dyDescent="0.2">
      <c r="C42" s="8"/>
      <c r="D42" s="8"/>
      <c r="E42" s="8"/>
      <c r="F42" s="8"/>
      <c r="G42" s="8"/>
      <c r="H42" s="8"/>
      <c r="I42" s="8"/>
      <c r="J42" s="8"/>
      <c r="K42" s="8"/>
      <c r="L42" s="8"/>
      <c r="M42" s="8"/>
      <c r="N42" s="8"/>
      <c r="O42" s="8"/>
      <c r="P42" s="8"/>
      <c r="Q42" s="8"/>
      <c r="R42" s="8"/>
      <c r="S42" s="8"/>
      <c r="T42" s="8"/>
      <c r="U42" s="8"/>
      <c r="V42" s="8"/>
      <c r="W42" s="8"/>
      <c r="X42" s="8"/>
      <c r="Y42" s="8"/>
    </row>
    <row r="43" spans="2:27" ht="12.95" customHeight="1" x14ac:dyDescent="0.2">
      <c r="C43" s="8"/>
      <c r="D43" s="8"/>
      <c r="E43" s="8"/>
      <c r="F43" s="8"/>
      <c r="G43" s="8"/>
      <c r="H43" s="8"/>
      <c r="I43" s="8"/>
      <c r="J43" s="8"/>
      <c r="K43" s="8"/>
      <c r="L43" s="8"/>
      <c r="M43" s="8"/>
      <c r="N43" s="8"/>
      <c r="O43" s="8"/>
      <c r="P43" s="8"/>
      <c r="Q43" s="8"/>
      <c r="R43" s="8"/>
      <c r="S43" s="8"/>
      <c r="T43" s="8"/>
      <c r="U43" s="8"/>
      <c r="V43" s="8"/>
      <c r="W43" s="8"/>
      <c r="X43" s="8"/>
      <c r="Y43" s="8"/>
    </row>
  </sheetData>
  <mergeCells count="5">
    <mergeCell ref="B38:R38"/>
    <mergeCell ref="B37:R37"/>
    <mergeCell ref="B35:Q35"/>
    <mergeCell ref="B33:R33"/>
    <mergeCell ref="B34:R34"/>
  </mergeCells>
  <pageMargins left="0.74" right="0.68" top="0.97" bottom="0.74" header="0.51181102362204722" footer="0.51181102362204722"/>
  <pageSetup paperSize="9" scale="72" orientation="landscape" horizontalDpi="4294967292"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ENGIND</vt:lpstr>
      <vt:lpstr>ENGIND!Podrucje_ispisa</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Borna Klinc</dc:creator>
  <cp:lastModifiedBy>Svjetlana Čolak</cp:lastModifiedBy>
  <dcterms:created xsi:type="dcterms:W3CDTF">2016-04-15T15:05:44Z</dcterms:created>
  <dcterms:modified xsi:type="dcterms:W3CDTF">2026-10-05T13:57:17Z</dcterms:modified>
</cp:coreProperties>
</file>