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tabRatio="773" activeTab="0"/>
  </bookViews>
  <sheets>
    <sheet name="Cover Sheet" sheetId="1" r:id="rId1"/>
    <sheet name="Schedules" sheetId="2" r:id="rId2"/>
  </sheets>
  <definedNames/>
  <calcPr fullCalcOnLoad="1"/>
</workbook>
</file>

<file path=xl/sharedStrings.xml><?xml version="1.0" encoding="utf-8"?>
<sst xmlns="http://schemas.openxmlformats.org/spreadsheetml/2006/main" count="463" uniqueCount="151">
  <si>
    <t>Naziv banke:</t>
  </si>
  <si>
    <t>Oznaka banke:</t>
  </si>
  <si>
    <t>Datum:</t>
  </si>
  <si>
    <t>Knjigovodstveno</t>
  </si>
  <si>
    <t>stanje</t>
  </si>
  <si>
    <t xml:space="preserve">      </t>
  </si>
  <si>
    <t xml:space="preserve">2.  KAMATNE STOPE NA KUNSKE DEPOZITE                       </t>
  </si>
  <si>
    <t xml:space="preserve">        - na žiro račune                               </t>
  </si>
  <si>
    <t xml:space="preserve">        - na oročene depozite                          </t>
  </si>
  <si>
    <t xml:space="preserve">3.  KAMATNE STOPE NA DEVIZNE KREDITE                       </t>
  </si>
  <si>
    <t xml:space="preserve">- odobrene u USD                             </t>
  </si>
  <si>
    <t xml:space="preserve">4.  KAMATNE STOPE NA DEVIZNE DEPOZITE                     </t>
  </si>
  <si>
    <t xml:space="preserve">Report on Interest Rates   </t>
  </si>
  <si>
    <t>on Loans and Deposits</t>
  </si>
  <si>
    <t>(Name of the reporting institution)</t>
  </si>
  <si>
    <t>(Last day of the reporting period)</t>
  </si>
  <si>
    <t>YES</t>
  </si>
  <si>
    <t>NO</t>
  </si>
  <si>
    <t>SCHEDULE IR-1</t>
  </si>
  <si>
    <t xml:space="preserve">Schedule IR-1 Interest Rates on Loans and Deposits </t>
  </si>
  <si>
    <t>Bank name:</t>
  </si>
  <si>
    <t>Bank number:</t>
  </si>
  <si>
    <t>Date:</t>
  </si>
  <si>
    <t>PAGE 1</t>
  </si>
  <si>
    <t>Interest rate (%)</t>
  </si>
  <si>
    <t xml:space="preserve">Signature of the person </t>
  </si>
  <si>
    <t xml:space="preserve">           who compiled the Report</t>
  </si>
  <si>
    <t>Contact telephone number</t>
  </si>
  <si>
    <t xml:space="preserve">Newly granted </t>
  </si>
  <si>
    <t>loans</t>
  </si>
  <si>
    <t xml:space="preserve">Book  </t>
  </si>
  <si>
    <t>value</t>
  </si>
  <si>
    <t xml:space="preserve">Weighted </t>
  </si>
  <si>
    <t>Weighted</t>
  </si>
  <si>
    <t>average</t>
  </si>
  <si>
    <t>(nominal)</t>
  </si>
  <si>
    <t>effective</t>
  </si>
  <si>
    <t xml:space="preserve">1. INTEREST RATES ON KUNA LOANS                        </t>
  </si>
  <si>
    <t xml:space="preserve">Interest rates on kuna loans without a currency clause          </t>
  </si>
  <si>
    <t>Interest rates on short-term loans without a currency cluse</t>
  </si>
  <si>
    <t>over 1 to 3 months</t>
  </si>
  <si>
    <t>over 3 to 12 months</t>
  </si>
  <si>
    <t>revolving loans to enterprises</t>
  </si>
  <si>
    <t>up to 1 month</t>
  </si>
  <si>
    <t>credit card loans</t>
  </si>
  <si>
    <t>-</t>
  </si>
  <si>
    <t>Interest rates on long-term loans without a currency cluse</t>
  </si>
  <si>
    <t>over 1 to 2 years</t>
  </si>
  <si>
    <t>over 2 to 3 years</t>
  </si>
  <si>
    <t>over 3 years</t>
  </si>
  <si>
    <t xml:space="preserve">- housing loans to individuals </t>
  </si>
  <si>
    <t>- mortgage loans to individuals</t>
  </si>
  <si>
    <t>car purchase loans</t>
  </si>
  <si>
    <t>other long-term loans to indiviudals</t>
  </si>
  <si>
    <t xml:space="preserve">- </t>
  </si>
  <si>
    <t>PAGE 2</t>
  </si>
  <si>
    <t>Newly granted</t>
  </si>
  <si>
    <t xml:space="preserve">Book </t>
  </si>
  <si>
    <t xml:space="preserve">Interest rates on loans with a currency clause          </t>
  </si>
  <si>
    <t xml:space="preserve">Interest rates on short-term loans with a currency clause          </t>
  </si>
  <si>
    <t xml:space="preserve">-                       </t>
  </si>
  <si>
    <t xml:space="preserve">-                </t>
  </si>
  <si>
    <t xml:space="preserve">-             </t>
  </si>
  <si>
    <t xml:space="preserve">-        </t>
  </si>
  <si>
    <t>revolving loans to individuals</t>
  </si>
  <si>
    <t xml:space="preserve">-  </t>
  </si>
  <si>
    <t xml:space="preserve">-               </t>
  </si>
  <si>
    <t xml:space="preserve">-  other short-term loans to individuals            </t>
  </si>
  <si>
    <t>Interest rates on long-term loans with a currency clause</t>
  </si>
  <si>
    <t xml:space="preserve">-              </t>
  </si>
  <si>
    <t>housing loans to individuals</t>
  </si>
  <si>
    <t>mortgage loans to individuals</t>
  </si>
  <si>
    <t>- credit card loans</t>
  </si>
  <si>
    <t>other long-term loans to individuals</t>
  </si>
  <si>
    <t>PAGE 3</t>
  </si>
  <si>
    <t>Newly received</t>
  </si>
  <si>
    <t>deposits</t>
  </si>
  <si>
    <t>INTEREST RATES ON KUNA DEPOSITS</t>
  </si>
  <si>
    <t xml:space="preserve">Interest rates on kuna deposits without a currency cluse </t>
  </si>
  <si>
    <t>giro and current accounts</t>
  </si>
  <si>
    <t>time deposits</t>
  </si>
  <si>
    <t xml:space="preserve">-                    </t>
  </si>
  <si>
    <t xml:space="preserve">-            </t>
  </si>
  <si>
    <t xml:space="preserve">-                           </t>
  </si>
  <si>
    <t xml:space="preserve">-         </t>
  </si>
  <si>
    <t xml:space="preserve">Interest rates on kuna deposits of enterprises      </t>
  </si>
  <si>
    <t>giro accounts</t>
  </si>
  <si>
    <t xml:space="preserve">- time deposits                          </t>
  </si>
  <si>
    <t>PAGE 4</t>
  </si>
  <si>
    <t>Authorised person' s seal and signature</t>
  </si>
  <si>
    <t>from the last Decision submitted by your bank to the CNB?</t>
  </si>
  <si>
    <t>short-term loans to individuals</t>
  </si>
  <si>
    <t>Interest rates on kuna deposits of individuals</t>
  </si>
  <si>
    <r>
      <t>- sight savings deposit</t>
    </r>
    <r>
      <rPr>
        <sz val="11"/>
        <color indexed="10"/>
        <rFont val="Arial"/>
        <family val="2"/>
      </rPr>
      <t xml:space="preserve">                </t>
    </r>
  </si>
  <si>
    <t xml:space="preserve">- sight savings deposits                </t>
  </si>
  <si>
    <t xml:space="preserve">-                 </t>
  </si>
  <si>
    <t xml:space="preserve">Interest rates on kuna deposits to enterprises     </t>
  </si>
  <si>
    <t xml:space="preserve">- time deposits                    </t>
  </si>
  <si>
    <t xml:space="preserve">-                         </t>
  </si>
  <si>
    <t>PAGE 5</t>
  </si>
  <si>
    <t>INTEREST RATES ON FOREIGN CURRENCY LOANS</t>
  </si>
  <si>
    <t xml:space="preserve">Interest rates on short-term foreign currency loans </t>
  </si>
  <si>
    <t>to enterprises</t>
  </si>
  <si>
    <t xml:space="preserve">-                              </t>
  </si>
  <si>
    <t xml:space="preserve">- granted in EUR                             </t>
  </si>
  <si>
    <t xml:space="preserve">- granted in USD                             </t>
  </si>
  <si>
    <t xml:space="preserve">-                   </t>
  </si>
  <si>
    <t>Interest rates on short-term foreign currency loans to individuals</t>
  </si>
  <si>
    <t>PAGE 6</t>
  </si>
  <si>
    <t>Book</t>
  </si>
  <si>
    <t xml:space="preserve">Interest rates on long-term foreign currency loans             </t>
  </si>
  <si>
    <t xml:space="preserve">-                        </t>
  </si>
  <si>
    <t xml:space="preserve">Interest rates on long-term foreign currency loans to individuals          </t>
  </si>
  <si>
    <t>PAGE 7</t>
  </si>
  <si>
    <t xml:space="preserve">Newly received </t>
  </si>
  <si>
    <t>INTEREST RATES ON FOREIGN CURRENCY DEPOSITS</t>
  </si>
  <si>
    <t>Interest rates on foriegn currency deposits of individuals</t>
  </si>
  <si>
    <t>sight savings deposits</t>
  </si>
  <si>
    <t xml:space="preserve">-                  </t>
  </si>
  <si>
    <t>received in EUR</t>
  </si>
  <si>
    <t xml:space="preserve">-                          </t>
  </si>
  <si>
    <t>received in USD</t>
  </si>
  <si>
    <t xml:space="preserve">  Interest rates on kuna deposits with a currency clause</t>
  </si>
  <si>
    <t xml:space="preserve">-   </t>
  </si>
  <si>
    <t xml:space="preserve">-                     </t>
  </si>
  <si>
    <t xml:space="preserve">-                             </t>
  </si>
  <si>
    <t xml:space="preserve">received in EUR </t>
  </si>
  <si>
    <t>time deposits received in EUR</t>
  </si>
  <si>
    <t>time deposits received in USD</t>
  </si>
  <si>
    <t xml:space="preserve">-           </t>
  </si>
  <si>
    <t>PAGE 8</t>
  </si>
  <si>
    <t>Interes rates on foreign currency deposits of enterprises</t>
  </si>
  <si>
    <t xml:space="preserve">-                            </t>
  </si>
  <si>
    <t xml:space="preserve">- time deposits       </t>
  </si>
  <si>
    <t xml:space="preserve">-       </t>
  </si>
  <si>
    <t xml:space="preserve">-          </t>
  </si>
  <si>
    <t xml:space="preserve">-      </t>
  </si>
  <si>
    <t xml:space="preserve">-     </t>
  </si>
  <si>
    <t xml:space="preserve">- time deposits received in USD        </t>
  </si>
  <si>
    <t>short-term loans to enterprises</t>
  </si>
  <si>
    <t>other short-term loans to individuals</t>
  </si>
  <si>
    <t xml:space="preserve">- short-term loans to individuals          </t>
  </si>
  <si>
    <t xml:space="preserve">Interest rates on kuna deposits of individuals         </t>
  </si>
  <si>
    <t>- short-term loans to enterprises</t>
  </si>
  <si>
    <t xml:space="preserve">     </t>
  </si>
  <si>
    <t xml:space="preserve">revolving loans to individuals       </t>
  </si>
  <si>
    <t xml:space="preserve">- long-term loans to enterprises         </t>
  </si>
  <si>
    <t xml:space="preserve">- long-term loans to individuals            </t>
  </si>
  <si>
    <t xml:space="preserve">Interest rates on short-term foreign currency loans             </t>
  </si>
  <si>
    <t xml:space="preserve">Has the regulation on lending and deposit interest rates been amended  </t>
  </si>
  <si>
    <t>In thousands of kuna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</si>
</sst>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* #,##0_-;\-* #,##0_-;_-* &quot;-&quot;_-;_-@_-"/>
    <numFmt numFmtId="180" formatCode="_-&quot;kn&quot;\ * #,##0.00_-;\-&quot;kn&quot;\ * #,##0.00_-;_-&quot;kn&quot;\ * &quot;-&quot;??_-;_-@_-"/>
    <numFmt numFmtId="181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8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8"/>
      <name val="Arial"/>
      <family val="0"/>
    </font>
    <font>
      <b/>
      <sz val="16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49" fontId="10" fillId="0" borderId="3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 quotePrefix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0" fontId="10" fillId="0" borderId="1" xfId="0" applyFont="1" applyFill="1" applyBorder="1" applyAlignment="1" quotePrefix="1">
      <alignment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Fill="1" applyBorder="1" applyAlignment="1" quotePrefix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12" xfId="0" applyNumberFormat="1" applyFont="1" applyBorder="1" applyAlignment="1">
      <alignment vertical="center"/>
    </xf>
    <xf numFmtId="0" fontId="16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5" xfId="0" applyFont="1" applyBorder="1" applyAlignment="1">
      <alignment/>
    </xf>
    <xf numFmtId="1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7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3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2</xdr:col>
      <xdr:colOff>333375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19125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22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24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26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28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30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32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34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36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38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40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46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48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0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2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4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6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58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60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62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64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66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68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70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76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78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80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82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84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86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88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0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2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6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8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4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6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4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6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18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20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22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24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26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28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0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2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4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6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38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40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42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44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46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48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0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2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4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6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58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60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62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64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166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68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70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72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74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76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78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80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82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84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86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88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90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92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94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96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98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0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2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4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6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10" name="Text 11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12" name="Text 15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214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216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218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220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222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224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226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228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230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232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34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36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38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40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42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44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46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48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50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52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54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56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58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60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62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64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66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68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70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72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74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76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78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80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82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84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86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88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90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92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94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96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298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300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59</xdr:row>
      <xdr:rowOff>0</xdr:rowOff>
    </xdr:from>
    <xdr:to>
      <xdr:col>21</xdr:col>
      <xdr:colOff>200025</xdr:colOff>
      <xdr:row>59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12487275" y="1234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59</xdr:row>
      <xdr:rowOff>0</xdr:rowOff>
    </xdr:from>
    <xdr:to>
      <xdr:col>22</xdr:col>
      <xdr:colOff>504825</xdr:colOff>
      <xdr:row>59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59</xdr:row>
      <xdr:rowOff>0</xdr:rowOff>
    </xdr:from>
    <xdr:to>
      <xdr:col>22</xdr:col>
      <xdr:colOff>504825</xdr:colOff>
      <xdr:row>59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200025</xdr:colOff>
      <xdr:row>104</xdr:row>
      <xdr:rowOff>0</xdr:rowOff>
    </xdr:from>
    <xdr:to>
      <xdr:col>21</xdr:col>
      <xdr:colOff>200025</xdr:colOff>
      <xdr:row>104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12487275" y="2177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104</xdr:row>
      <xdr:rowOff>0</xdr:rowOff>
    </xdr:from>
    <xdr:to>
      <xdr:col>22</xdr:col>
      <xdr:colOff>504825</xdr:colOff>
      <xdr:row>104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104</xdr:row>
      <xdr:rowOff>0</xdr:rowOff>
    </xdr:from>
    <xdr:to>
      <xdr:col>22</xdr:col>
      <xdr:colOff>504825</xdr:colOff>
      <xdr:row>104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21</xdr:col>
      <xdr:colOff>200025</xdr:colOff>
      <xdr:row>159</xdr:row>
      <xdr:rowOff>0</xdr:rowOff>
    </xdr:from>
    <xdr:to>
      <xdr:col>21</xdr:col>
      <xdr:colOff>200025</xdr:colOff>
      <xdr:row>159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2487275" y="3330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159</xdr:row>
      <xdr:rowOff>0</xdr:rowOff>
    </xdr:from>
    <xdr:to>
      <xdr:col>22</xdr:col>
      <xdr:colOff>504825</xdr:colOff>
      <xdr:row>159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159</xdr:row>
      <xdr:rowOff>0</xdr:rowOff>
    </xdr:from>
    <xdr:to>
      <xdr:col>22</xdr:col>
      <xdr:colOff>504825</xdr:colOff>
      <xdr:row>159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21</xdr:col>
      <xdr:colOff>200025</xdr:colOff>
      <xdr:row>243</xdr:row>
      <xdr:rowOff>0</xdr:rowOff>
    </xdr:from>
    <xdr:to>
      <xdr:col>21</xdr:col>
      <xdr:colOff>200025</xdr:colOff>
      <xdr:row>243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2487275" y="50911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257</xdr:row>
      <xdr:rowOff>0</xdr:rowOff>
    </xdr:from>
    <xdr:to>
      <xdr:col>22</xdr:col>
      <xdr:colOff>504825</xdr:colOff>
      <xdr:row>257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257</xdr:row>
      <xdr:rowOff>0</xdr:rowOff>
    </xdr:from>
    <xdr:to>
      <xdr:col>22</xdr:col>
      <xdr:colOff>504825</xdr:colOff>
      <xdr:row>257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295275</xdr:colOff>
      <xdr:row>140</xdr:row>
      <xdr:rowOff>0</xdr:rowOff>
    </xdr:from>
    <xdr:to>
      <xdr:col>22</xdr:col>
      <xdr:colOff>295275</xdr:colOff>
      <xdr:row>144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12487275" y="293274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17" name="Text 11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20" name="Text 15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22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24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26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28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30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32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34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36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39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41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43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49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51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53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55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57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63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65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67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69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71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73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75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77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79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81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83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85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87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89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91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93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95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97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99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01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03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05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07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09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11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13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15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17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19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21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23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25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27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29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31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33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35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37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39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41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43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45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47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49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51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53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55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57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59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61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63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65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67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69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71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73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75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77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79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81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83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85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87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89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91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93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95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97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499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01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03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05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07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09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11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13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15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17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19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21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23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528" name="Text 11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530" name="Text 15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32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34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36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38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40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42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44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46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48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50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52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54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56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58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60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62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64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66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68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70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72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74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76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78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80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82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84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86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88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90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92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94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96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598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00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02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04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06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08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10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12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14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16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18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622" name="Text 11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624" name="Text 15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26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28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30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32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34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36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38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40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42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44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46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48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50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52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54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56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58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60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62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64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66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68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70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72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74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76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78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80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82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84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86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88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90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92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94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96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698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00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02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04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06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08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10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12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716" name="Text 11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718" name="Text 15"/>
        <xdr:cNvSpPr txBox="1">
          <a:spLocks noChangeArrowheads="1"/>
        </xdr:cNvSpPr>
      </xdr:nvSpPr>
      <xdr:spPr>
        <a:xfrm>
          <a:off x="90297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901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20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22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24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26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28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30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32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34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36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38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40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42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44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46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48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50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52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54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56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58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60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62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64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66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68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70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72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74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76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78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80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82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8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8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8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9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92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94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96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798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0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2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4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6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10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12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14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16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18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20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22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24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26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28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30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832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834" name="Text 11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836" name="Text 15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38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40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42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44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46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48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50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52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55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57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59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61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63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65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67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69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71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73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79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81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83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85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87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89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91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93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95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97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899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01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903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905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906" name="Line 906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907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908" name="Line 908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909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911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912" name="Line 912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913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915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916" name="Line 916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917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918" name="Line 918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919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920" name="Line 920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921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922" name="Line 922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23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24" name="Line 92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25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26" name="Line 92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27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29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0" name="Line 93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31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2" name="Line 93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33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4" name="Line 93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35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6" name="Line 93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37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38" name="Line 93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39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40" name="Line 94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1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42" name="Line 94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44" name="Line 94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46" name="Line 94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48" name="Line 94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94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950" name="Line 95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51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53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55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57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59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61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63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65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67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69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71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73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75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77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79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81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83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85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87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89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91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93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95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97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409575</xdr:colOff>
      <xdr:row>0</xdr:row>
      <xdr:rowOff>0</xdr:rowOff>
    </xdr:to>
    <xdr:sp>
      <xdr:nvSpPr>
        <xdr:cNvPr id="999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1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02" name="Line 100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3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04" name="Line 100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5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06" name="Line 100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7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08" name="Line 100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09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0" name="Line 101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11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2" name="Line 101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13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4" name="Line 101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15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6" name="Line 101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17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18" name="Line 101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19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20" name="Line 102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1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22" name="Line 102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3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24" name="Line 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5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26" name="Line 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7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28" name="Line 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29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0" name="Line 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31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2" name="Line 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3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4" name="Line 1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3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6" name="Line 1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3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38" name="Line 1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3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40" name="Line 1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043" name="Text 11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1044" name="Line 20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045" name="Text 15"/>
        <xdr:cNvSpPr txBox="1">
          <a:spLocks noChangeArrowheads="1"/>
        </xdr:cNvSpPr>
      </xdr:nvSpPr>
      <xdr:spPr>
        <a:xfrm>
          <a:off x="9439275" y="75342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1046" name="Line 22"/>
        <xdr:cNvSpPr>
          <a:spLocks/>
        </xdr:cNvSpPr>
      </xdr:nvSpPr>
      <xdr:spPr>
        <a:xfrm flipV="1">
          <a:off x="94202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1047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1048" name="Line 24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1049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1050" name="Line 26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1051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1052" name="Line 28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409575</xdr:colOff>
      <xdr:row>20</xdr:row>
      <xdr:rowOff>0</xdr:rowOff>
    </xdr:to>
    <xdr:sp>
      <xdr:nvSpPr>
        <xdr:cNvPr id="1053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1054" name="Line 30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1055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1056" name="Line 32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0</xdr:rowOff>
    </xdr:from>
    <xdr:to>
      <xdr:col>22</xdr:col>
      <xdr:colOff>409575</xdr:colOff>
      <xdr:row>14</xdr:row>
      <xdr:rowOff>0</xdr:rowOff>
    </xdr:to>
    <xdr:sp>
      <xdr:nvSpPr>
        <xdr:cNvPr id="1057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14</xdr:row>
      <xdr:rowOff>0</xdr:rowOff>
    </xdr:from>
    <xdr:to>
      <xdr:col>22</xdr:col>
      <xdr:colOff>180975</xdr:colOff>
      <xdr:row>14</xdr:row>
      <xdr:rowOff>0</xdr:rowOff>
    </xdr:to>
    <xdr:sp>
      <xdr:nvSpPr>
        <xdr:cNvPr id="1058" name="Line 34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1059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1060" name="Line 36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0</xdr:rowOff>
    </xdr:from>
    <xdr:to>
      <xdr:col>22</xdr:col>
      <xdr:colOff>409575</xdr:colOff>
      <xdr:row>15</xdr:row>
      <xdr:rowOff>0</xdr:rowOff>
    </xdr:to>
    <xdr:sp>
      <xdr:nvSpPr>
        <xdr:cNvPr id="1061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15</xdr:row>
      <xdr:rowOff>0</xdr:rowOff>
    </xdr:from>
    <xdr:to>
      <xdr:col>22</xdr:col>
      <xdr:colOff>180975</xdr:colOff>
      <xdr:row>15</xdr:row>
      <xdr:rowOff>0</xdr:rowOff>
    </xdr:to>
    <xdr:sp>
      <xdr:nvSpPr>
        <xdr:cNvPr id="1062" name="Line 38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1063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1064" name="Line 40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24</xdr:row>
      <xdr:rowOff>0</xdr:rowOff>
    </xdr:from>
    <xdr:to>
      <xdr:col>22</xdr:col>
      <xdr:colOff>409575</xdr:colOff>
      <xdr:row>24</xdr:row>
      <xdr:rowOff>0</xdr:rowOff>
    </xdr:to>
    <xdr:sp>
      <xdr:nvSpPr>
        <xdr:cNvPr id="1065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24</xdr:row>
      <xdr:rowOff>0</xdr:rowOff>
    </xdr:from>
    <xdr:to>
      <xdr:col>22</xdr:col>
      <xdr:colOff>180975</xdr:colOff>
      <xdr:row>24</xdr:row>
      <xdr:rowOff>0</xdr:rowOff>
    </xdr:to>
    <xdr:sp>
      <xdr:nvSpPr>
        <xdr:cNvPr id="1066" name="Line 42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67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68" name="Line 4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69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0" name="Line 4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71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2" name="Line 4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73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4" name="Line 5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75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6" name="Line 5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77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78" name="Line 5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79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80" name="Line 5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1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82" name="Line 5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3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84" name="Line 6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5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86" name="Line 6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7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88" name="Line 6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89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0" name="Line 6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91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2" name="Line 6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93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4" name="Line 7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95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6" name="Line 7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97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098" name="Line 7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099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00" name="Line 7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1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02" name="Line 7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3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04" name="Line 8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5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06" name="Line 8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7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08" name="Line 8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09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0" name="Line 8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11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2" name="Line 8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13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4" name="Line 9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15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6" name="Line 9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17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18" name="Line 9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19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20" name="Line 9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1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22" name="Line 9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3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24" name="Line 10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5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26" name="Line 10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7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28" name="Line 10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29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30" name="Line 10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31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32" name="Line 10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33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180975</xdr:colOff>
      <xdr:row>36</xdr:row>
      <xdr:rowOff>0</xdr:rowOff>
    </xdr:from>
    <xdr:to>
      <xdr:col>22</xdr:col>
      <xdr:colOff>180975</xdr:colOff>
      <xdr:row>36</xdr:row>
      <xdr:rowOff>0</xdr:rowOff>
    </xdr:to>
    <xdr:sp>
      <xdr:nvSpPr>
        <xdr:cNvPr id="1134" name="Line 11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409575</xdr:colOff>
      <xdr:row>36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59</xdr:row>
      <xdr:rowOff>0</xdr:rowOff>
    </xdr:from>
    <xdr:to>
      <xdr:col>21</xdr:col>
      <xdr:colOff>200025</xdr:colOff>
      <xdr:row>59</xdr:row>
      <xdr:rowOff>0</xdr:rowOff>
    </xdr:to>
    <xdr:sp>
      <xdr:nvSpPr>
        <xdr:cNvPr id="1137" name="Line 113"/>
        <xdr:cNvSpPr>
          <a:spLocks/>
        </xdr:cNvSpPr>
      </xdr:nvSpPr>
      <xdr:spPr>
        <a:xfrm flipV="1">
          <a:off x="12487275" y="1234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59</xdr:row>
      <xdr:rowOff>0</xdr:rowOff>
    </xdr:from>
    <xdr:to>
      <xdr:col>22</xdr:col>
      <xdr:colOff>504825</xdr:colOff>
      <xdr:row>59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59</xdr:row>
      <xdr:rowOff>0</xdr:rowOff>
    </xdr:from>
    <xdr:to>
      <xdr:col>22</xdr:col>
      <xdr:colOff>504825</xdr:colOff>
      <xdr:row>59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200025</xdr:colOff>
      <xdr:row>104</xdr:row>
      <xdr:rowOff>0</xdr:rowOff>
    </xdr:from>
    <xdr:to>
      <xdr:col>21</xdr:col>
      <xdr:colOff>200025</xdr:colOff>
      <xdr:row>104</xdr:row>
      <xdr:rowOff>0</xdr:rowOff>
    </xdr:to>
    <xdr:sp>
      <xdr:nvSpPr>
        <xdr:cNvPr id="1140" name="Line 116"/>
        <xdr:cNvSpPr>
          <a:spLocks/>
        </xdr:cNvSpPr>
      </xdr:nvSpPr>
      <xdr:spPr>
        <a:xfrm flipV="1">
          <a:off x="12487275" y="2177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104</xdr:row>
      <xdr:rowOff>0</xdr:rowOff>
    </xdr:from>
    <xdr:to>
      <xdr:col>22</xdr:col>
      <xdr:colOff>504825</xdr:colOff>
      <xdr:row>104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104</xdr:row>
      <xdr:rowOff>0</xdr:rowOff>
    </xdr:from>
    <xdr:to>
      <xdr:col>22</xdr:col>
      <xdr:colOff>504825</xdr:colOff>
      <xdr:row>104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21</xdr:col>
      <xdr:colOff>200025</xdr:colOff>
      <xdr:row>159</xdr:row>
      <xdr:rowOff>0</xdr:rowOff>
    </xdr:from>
    <xdr:to>
      <xdr:col>21</xdr:col>
      <xdr:colOff>200025</xdr:colOff>
      <xdr:row>159</xdr:row>
      <xdr:rowOff>0</xdr:rowOff>
    </xdr:to>
    <xdr:sp>
      <xdr:nvSpPr>
        <xdr:cNvPr id="1143" name="Line 119"/>
        <xdr:cNvSpPr>
          <a:spLocks/>
        </xdr:cNvSpPr>
      </xdr:nvSpPr>
      <xdr:spPr>
        <a:xfrm flipV="1">
          <a:off x="12487275" y="3330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159</xdr:row>
      <xdr:rowOff>0</xdr:rowOff>
    </xdr:from>
    <xdr:to>
      <xdr:col>22</xdr:col>
      <xdr:colOff>504825</xdr:colOff>
      <xdr:row>159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159</xdr:row>
      <xdr:rowOff>0</xdr:rowOff>
    </xdr:from>
    <xdr:to>
      <xdr:col>22</xdr:col>
      <xdr:colOff>504825</xdr:colOff>
      <xdr:row>159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21</xdr:col>
      <xdr:colOff>200025</xdr:colOff>
      <xdr:row>243</xdr:row>
      <xdr:rowOff>0</xdr:rowOff>
    </xdr:from>
    <xdr:to>
      <xdr:col>21</xdr:col>
      <xdr:colOff>200025</xdr:colOff>
      <xdr:row>243</xdr:row>
      <xdr:rowOff>0</xdr:rowOff>
    </xdr:to>
    <xdr:sp>
      <xdr:nvSpPr>
        <xdr:cNvPr id="1146" name="Line 122"/>
        <xdr:cNvSpPr>
          <a:spLocks/>
        </xdr:cNvSpPr>
      </xdr:nvSpPr>
      <xdr:spPr>
        <a:xfrm flipV="1">
          <a:off x="12487275" y="50911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257</xdr:row>
      <xdr:rowOff>0</xdr:rowOff>
    </xdr:from>
    <xdr:to>
      <xdr:col>22</xdr:col>
      <xdr:colOff>504825</xdr:colOff>
      <xdr:row>257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257</xdr:row>
      <xdr:rowOff>0</xdr:rowOff>
    </xdr:from>
    <xdr:to>
      <xdr:col>22</xdr:col>
      <xdr:colOff>504825</xdr:colOff>
      <xdr:row>257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38100</xdr:colOff>
      <xdr:row>278</xdr:row>
      <xdr:rowOff>0</xdr:rowOff>
    </xdr:from>
    <xdr:to>
      <xdr:col>20</xdr:col>
      <xdr:colOff>533400</xdr:colOff>
      <xdr:row>278</xdr:row>
      <xdr:rowOff>0</xdr:rowOff>
    </xdr:to>
    <xdr:sp>
      <xdr:nvSpPr>
        <xdr:cNvPr id="1149" name="Line 126"/>
        <xdr:cNvSpPr>
          <a:spLocks/>
        </xdr:cNvSpPr>
      </xdr:nvSpPr>
      <xdr:spPr>
        <a:xfrm>
          <a:off x="8801100" y="582453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140</xdr:row>
      <xdr:rowOff>57150</xdr:rowOff>
    </xdr:from>
    <xdr:to>
      <xdr:col>25</xdr:col>
      <xdr:colOff>390525</xdr:colOff>
      <xdr:row>143</xdr:row>
      <xdr:rowOff>161925</xdr:rowOff>
    </xdr:to>
    <xdr:sp>
      <xdr:nvSpPr>
        <xdr:cNvPr id="1150" name="TextBox 127"/>
        <xdr:cNvSpPr txBox="1">
          <a:spLocks noChangeArrowheads="1"/>
        </xdr:cNvSpPr>
      </xdr:nvSpPr>
      <xdr:spPr>
        <a:xfrm>
          <a:off x="12487275" y="29384625"/>
          <a:ext cx="0" cy="733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51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53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55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57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59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61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63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65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68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70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72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74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76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78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80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82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84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86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92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94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96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198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00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02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04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06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08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10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12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14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216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217" name="Line 194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218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219" name="Line 196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220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221" name="Line 198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222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223" name="Line 200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1224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1225" name="Line 202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1226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1227" name="Line 204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1228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1229" name="Line 206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1230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1231" name="Line 208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1232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1233" name="Line 210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1234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1235" name="Line 212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36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37" name="Line 21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38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39" name="Line 21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40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41" name="Line 21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42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43" name="Line 22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44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45" name="Line 22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46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47" name="Line 22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48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49" name="Line 22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50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51" name="Line 22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52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53" name="Line 23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54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55" name="Line 23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56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57" name="Line 23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58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59" name="Line 23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60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61" name="Line 23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262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263" name="Line 24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64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66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68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70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72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74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76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78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80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82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84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86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88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90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92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94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96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298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00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02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04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06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08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10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312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14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15" name="Line 29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16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17" name="Line 29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18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19" name="Line 29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20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21" name="Line 29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22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23" name="Line 30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24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25" name="Line 30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26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27" name="Line 30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28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29" name="Line 30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30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31" name="Line 30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32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33" name="Line 31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34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35" name="Line 31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36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37" name="Line 31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38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39" name="Line 31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40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41" name="Line 31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42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43" name="Line 32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44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45" name="Line 32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46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47" name="Line 32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48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49" name="Line 32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50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51" name="Line 32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52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53" name="Line 33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54" name="TextBox 3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55" name="TextBox 332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356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357" name="Line 334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358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359" name="Line 336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360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361" name="Line 338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1362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1363" name="Line 340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1364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1365" name="Line 342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1366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1367" name="Line 344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1368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1369" name="Line 346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1370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1371" name="Line 348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1372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1373" name="Line 350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1374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1375" name="Line 352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76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77" name="Line 35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78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79" name="Line 35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80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81" name="Line 35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82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83" name="Line 36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84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85" name="Line 36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86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87" name="Line 36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88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89" name="Line 36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90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91" name="Line 36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92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93" name="Line 37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94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95" name="Line 37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96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97" name="Line 37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398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399" name="Line 37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00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01" name="Line 37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02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03" name="Line 38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04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05" name="Line 38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06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07" name="Line 38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08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09" name="Line 38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10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11" name="Line 38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12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13" name="Line 39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14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15" name="Line 39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16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17" name="Line 39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18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19" name="Line 39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20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21" name="Line 39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22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23" name="Line 40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24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25" name="Line 40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26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27" name="Line 40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28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29" name="Line 40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30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31" name="Line 40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32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33" name="Line 41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34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35" name="Line 412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36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37" name="Line 414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38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39" name="Line 41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40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41" name="Line 418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42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1443" name="Line 420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44" name="TextBox 4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1445" name="TextBox 422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59</xdr:row>
      <xdr:rowOff>0</xdr:rowOff>
    </xdr:from>
    <xdr:to>
      <xdr:col>24</xdr:col>
      <xdr:colOff>200025</xdr:colOff>
      <xdr:row>59</xdr:row>
      <xdr:rowOff>0</xdr:rowOff>
    </xdr:to>
    <xdr:sp>
      <xdr:nvSpPr>
        <xdr:cNvPr id="1446" name="Line 423"/>
        <xdr:cNvSpPr>
          <a:spLocks/>
        </xdr:cNvSpPr>
      </xdr:nvSpPr>
      <xdr:spPr>
        <a:xfrm flipV="1">
          <a:off x="12487275" y="1234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1447" name="TextBox 424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1448" name="TextBox 425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200025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1449" name="Line 426"/>
        <xdr:cNvSpPr>
          <a:spLocks/>
        </xdr:cNvSpPr>
      </xdr:nvSpPr>
      <xdr:spPr>
        <a:xfrm flipV="1">
          <a:off x="12487275" y="2177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1450" name="TextBox 427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1451" name="TextBox 428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24</xdr:col>
      <xdr:colOff>200025</xdr:colOff>
      <xdr:row>159</xdr:row>
      <xdr:rowOff>0</xdr:rowOff>
    </xdr:from>
    <xdr:to>
      <xdr:col>24</xdr:col>
      <xdr:colOff>200025</xdr:colOff>
      <xdr:row>159</xdr:row>
      <xdr:rowOff>0</xdr:rowOff>
    </xdr:to>
    <xdr:sp>
      <xdr:nvSpPr>
        <xdr:cNvPr id="1452" name="Line 429"/>
        <xdr:cNvSpPr>
          <a:spLocks/>
        </xdr:cNvSpPr>
      </xdr:nvSpPr>
      <xdr:spPr>
        <a:xfrm flipV="1">
          <a:off x="12487275" y="3330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159</xdr:row>
      <xdr:rowOff>0</xdr:rowOff>
    </xdr:from>
    <xdr:to>
      <xdr:col>25</xdr:col>
      <xdr:colOff>495300</xdr:colOff>
      <xdr:row>159</xdr:row>
      <xdr:rowOff>0</xdr:rowOff>
    </xdr:to>
    <xdr:sp>
      <xdr:nvSpPr>
        <xdr:cNvPr id="1453" name="TextBox 430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159</xdr:row>
      <xdr:rowOff>0</xdr:rowOff>
    </xdr:from>
    <xdr:to>
      <xdr:col>25</xdr:col>
      <xdr:colOff>495300</xdr:colOff>
      <xdr:row>159</xdr:row>
      <xdr:rowOff>0</xdr:rowOff>
    </xdr:to>
    <xdr:sp>
      <xdr:nvSpPr>
        <xdr:cNvPr id="1454" name="TextBox 431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200025</xdr:colOff>
      <xdr:row>243</xdr:row>
      <xdr:rowOff>0</xdr:rowOff>
    </xdr:from>
    <xdr:to>
      <xdr:col>24</xdr:col>
      <xdr:colOff>200025</xdr:colOff>
      <xdr:row>243</xdr:row>
      <xdr:rowOff>0</xdr:rowOff>
    </xdr:to>
    <xdr:sp>
      <xdr:nvSpPr>
        <xdr:cNvPr id="1455" name="Line 432"/>
        <xdr:cNvSpPr>
          <a:spLocks/>
        </xdr:cNvSpPr>
      </xdr:nvSpPr>
      <xdr:spPr>
        <a:xfrm flipV="1">
          <a:off x="12487275" y="50911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257</xdr:row>
      <xdr:rowOff>0</xdr:rowOff>
    </xdr:from>
    <xdr:to>
      <xdr:col>25</xdr:col>
      <xdr:colOff>495300</xdr:colOff>
      <xdr:row>257</xdr:row>
      <xdr:rowOff>0</xdr:rowOff>
    </xdr:to>
    <xdr:sp>
      <xdr:nvSpPr>
        <xdr:cNvPr id="1456" name="TextBox 433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257</xdr:row>
      <xdr:rowOff>0</xdr:rowOff>
    </xdr:from>
    <xdr:to>
      <xdr:col>25</xdr:col>
      <xdr:colOff>495300</xdr:colOff>
      <xdr:row>257</xdr:row>
      <xdr:rowOff>0</xdr:rowOff>
    </xdr:to>
    <xdr:sp>
      <xdr:nvSpPr>
        <xdr:cNvPr id="1457" name="TextBox 434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58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60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62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64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66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68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70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72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75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77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79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81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83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85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87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89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91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93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499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01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03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05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07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09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11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13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15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17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19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21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23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25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27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29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31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33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35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37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39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41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43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45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47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49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51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53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55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57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59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61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63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65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67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69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71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73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75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77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79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81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83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85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87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89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91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93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95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97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599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01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03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05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07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09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11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13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15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17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19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21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23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25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27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29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31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33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35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37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39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41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43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45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47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49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51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53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55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57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59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1" name="TextBox 638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2" name="TextBox 6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76200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3" name="TextBox 640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4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6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68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70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72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74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76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78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80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82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84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86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88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90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92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94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96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698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00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02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0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0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0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1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12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14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16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18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20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22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24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26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28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30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32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34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36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38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40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42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4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4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4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2" name="TextBox 7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76200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3" name="TextBox 730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4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6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58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60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62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64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66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68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70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72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74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76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78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80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82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84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86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88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90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92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9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9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79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0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02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04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06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08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10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12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14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16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18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20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22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24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26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28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30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32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3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3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3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2" name="TextBox 8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76200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3" name="TextBox 820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4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6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48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50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52" name="Text 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54" name="Text 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56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58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60" name="Text 1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62" name="Text 1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64" name="Text 1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66" name="Text 1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68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70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72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74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76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78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80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82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8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8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8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9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92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94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96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898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00" name="Text 1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02" name="Text 1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04" name="Text 1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06" name="Text 1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08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10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12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14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16" name="Text 1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18" name="Text 1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20" name="Text 1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22" name="Text 1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24" name="Text 1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26" name="Text 1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28" name="Text 1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0" name="Text 1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2" name="TextBox 9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76200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3" name="TextBox 910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4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6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38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40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42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44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46" name="Text 8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48" name="Text 8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50" name="Text 8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52" name="Text 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54" name="Text 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956" name="Text 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58" name="Text 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60" name="Text 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62" name="Text 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64" name="Text 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66" name="Text 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68" name="Text 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70" name="Text 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72" name="Text 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75" name="Text 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77" name="Text 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79" name="Text 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81" name="Text 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83" name="Text 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85" name="Text 4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87" name="Text 4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89" name="Text 4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91" name="Text 4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93" name="Text 4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1999" name="Text 5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01" name="Text 6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03" name="Text 6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05" name="Text 6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07" name="Text 6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09" name="Text 6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11" name="Text 7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13" name="Text 7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15" name="Text 7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17" name="Text 7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19" name="Text 7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21" name="Text 8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023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024" name="Line 1001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025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026" name="Line 1003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027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028" name="Line 1005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029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030" name="Line 1007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2031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2032" name="Line 1009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2033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2034" name="Line 1011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2035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2036" name="Line 1013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2037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2038" name="Line 1015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2039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2040" name="Line 1017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2041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2042" name="Line 1019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43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44" name="Line 102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45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46" name="Line 102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47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48" name="Line 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49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50" name="Line 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51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52" name="Line 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53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54" name="Line 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55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56" name="Line 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57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58" name="Line 1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59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60" name="Line 1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61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62" name="Line 1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6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64" name="Line 1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6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66" name="Line 1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6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68" name="Line 2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06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070" name="Line 2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71" name="Text 19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72" name="Line 2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73" name="Text 19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74" name="Line 2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75" name="Text 19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76" name="Line 2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77" name="Text 19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78" name="Line 3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79" name="Text 19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80" name="Line 3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81" name="Text 20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82" name="Line 3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83" name="Text 20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84" name="Line 3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85" name="Text 20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86" name="Line 3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87" name="Text 20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88" name="Line 4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89" name="Text 20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90" name="Line 4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91" name="Text 21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92" name="Line 4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93" name="Text 21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94" name="Line 4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95" name="Text 21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96" name="Line 4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97" name="Text 21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98" name="Line 5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099" name="Text 21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00" name="Line 5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01" name="Text 22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02" name="Line 5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03" name="Text 22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04" name="Line 5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05" name="Text 22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06" name="Line 5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07" name="Text 22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08" name="Line 6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09" name="Text 22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10" name="Line 6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11" name="Text 231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12" name="Line 65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13" name="Text 233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14" name="Line 67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15" name="Text 235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16" name="Line 69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17" name="Text 237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18" name="Line 71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2119" name="Text 239"/>
        <xdr:cNvSpPr txBox="1">
          <a:spLocks noChangeArrowheads="1"/>
        </xdr:cNvSpPr>
      </xdr:nvSpPr>
      <xdr:spPr>
        <a:xfrm>
          <a:off x="1248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120" name="Line 73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21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22" name="Line 7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23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24" name="Line 7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25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26" name="Line 7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27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28" name="Line 8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29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30" name="Line 8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31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32" name="Line 8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33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34" name="Line 8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35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36" name="Line 8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37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38" name="Line 9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39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40" name="Line 9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41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42" name="Line 9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43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44" name="Line 9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45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46" name="Line 9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47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48" name="Line 10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49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50" name="Line 10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51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52" name="Line 10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5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54" name="Line 10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5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56" name="Line 10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5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58" name="Line 11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5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60" name="Line 11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61" name="TextBox 114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62" name="TextBox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163" name="Text 85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164" name="Line 117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165" name="Text 87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166" name="Line 119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167" name="Text 89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168" name="Line 121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2169" name="Text 91"/>
        <xdr:cNvSpPr txBox="1">
          <a:spLocks noChangeArrowheads="1"/>
        </xdr:cNvSpPr>
      </xdr:nvSpPr>
      <xdr:spPr>
        <a:xfrm>
          <a:off x="12487275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2170" name="Line 123"/>
        <xdr:cNvSpPr>
          <a:spLocks/>
        </xdr:cNvSpPr>
      </xdr:nvSpPr>
      <xdr:spPr>
        <a:xfrm flipV="1">
          <a:off x="1248727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2171" name="Text 93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2172" name="Line 125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2173" name="Text 95"/>
        <xdr:cNvSpPr txBox="1">
          <a:spLocks noChangeArrowheads="1"/>
        </xdr:cNvSpPr>
      </xdr:nvSpPr>
      <xdr:spPr>
        <a:xfrm>
          <a:off x="12487275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2174" name="Line 127"/>
        <xdr:cNvSpPr>
          <a:spLocks/>
        </xdr:cNvSpPr>
      </xdr:nvSpPr>
      <xdr:spPr>
        <a:xfrm flipV="1">
          <a:off x="124872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2175" name="Text 97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2176" name="Line 129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2177" name="Text 99"/>
        <xdr:cNvSpPr txBox="1">
          <a:spLocks noChangeArrowheads="1"/>
        </xdr:cNvSpPr>
      </xdr:nvSpPr>
      <xdr:spPr>
        <a:xfrm>
          <a:off x="12487275" y="313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2178" name="Line 131"/>
        <xdr:cNvSpPr>
          <a:spLocks/>
        </xdr:cNvSpPr>
      </xdr:nvSpPr>
      <xdr:spPr>
        <a:xfrm flipV="1">
          <a:off x="12487275" y="313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2179" name="Text 101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2180" name="Line 133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2181" name="Text 103"/>
        <xdr:cNvSpPr txBox="1">
          <a:spLocks noChangeArrowheads="1"/>
        </xdr:cNvSpPr>
      </xdr:nvSpPr>
      <xdr:spPr>
        <a:xfrm>
          <a:off x="12487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2182" name="Line 135"/>
        <xdr:cNvSpPr>
          <a:spLocks/>
        </xdr:cNvSpPr>
      </xdr:nvSpPr>
      <xdr:spPr>
        <a:xfrm flipV="1">
          <a:off x="1248727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83" name="Text 1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84" name="Line 13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85" name="Text 10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86" name="Line 13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87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88" name="Line 14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89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90" name="Line 14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91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92" name="Line 14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93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94" name="Line 14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95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96" name="Line 14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97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198" name="Line 15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199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00" name="Line 15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01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02" name="Line 15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0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04" name="Line 15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0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06" name="Line 15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0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08" name="Line 16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0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10" name="Line 16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11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12" name="Line 16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13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14" name="Line 16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15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16" name="Line 16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17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18" name="Line 17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19" name="Text 12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20" name="Line 17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21" name="Text 12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22" name="Line 17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23" name="Text 12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24" name="Line 17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25" name="Text 12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26" name="Line 17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27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28" name="Line 18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29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30" name="Line 18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31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32" name="Line 18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33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34" name="Line 18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35" name="Text 11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36" name="Line 18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37" name="Text 11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38" name="Line 19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39" name="Text 119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40" name="Line 19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41" name="Text 12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42" name="Line 195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43" name="Text 131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44" name="Line 197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45" name="Text 133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46" name="Line 199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47" name="Text 13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48" name="Line 201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49" name="Text 13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2250" name="Line 203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51" name="TextBox 204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2252" name="TextBox 205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200025</xdr:colOff>
      <xdr:row>59</xdr:row>
      <xdr:rowOff>0</xdr:rowOff>
    </xdr:from>
    <xdr:to>
      <xdr:col>24</xdr:col>
      <xdr:colOff>200025</xdr:colOff>
      <xdr:row>59</xdr:row>
      <xdr:rowOff>0</xdr:rowOff>
    </xdr:to>
    <xdr:sp>
      <xdr:nvSpPr>
        <xdr:cNvPr id="2253" name="Line 206"/>
        <xdr:cNvSpPr>
          <a:spLocks/>
        </xdr:cNvSpPr>
      </xdr:nvSpPr>
      <xdr:spPr>
        <a:xfrm flipV="1">
          <a:off x="12487275" y="1234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2254" name="TextBox 207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2255" name="TextBox 208"/>
        <xdr:cNvSpPr txBox="1">
          <a:spLocks noChangeArrowheads="1"/>
        </xdr:cNvSpPr>
      </xdr:nvSpPr>
      <xdr:spPr>
        <a:xfrm>
          <a:off x="12487275" y="12344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200025</xdr:colOff>
      <xdr:row>104</xdr:row>
      <xdr:rowOff>0</xdr:rowOff>
    </xdr:from>
    <xdr:to>
      <xdr:col>24</xdr:col>
      <xdr:colOff>200025</xdr:colOff>
      <xdr:row>104</xdr:row>
      <xdr:rowOff>0</xdr:rowOff>
    </xdr:to>
    <xdr:sp>
      <xdr:nvSpPr>
        <xdr:cNvPr id="2256" name="Line 209"/>
        <xdr:cNvSpPr>
          <a:spLocks/>
        </xdr:cNvSpPr>
      </xdr:nvSpPr>
      <xdr:spPr>
        <a:xfrm flipV="1">
          <a:off x="12487275" y="2177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2257" name="TextBox 210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2258" name="TextBox 211"/>
        <xdr:cNvSpPr txBox="1">
          <a:spLocks noChangeArrowheads="1"/>
        </xdr:cNvSpPr>
      </xdr:nvSpPr>
      <xdr:spPr>
        <a:xfrm>
          <a:off x="12487275" y="2177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24</xdr:col>
      <xdr:colOff>200025</xdr:colOff>
      <xdr:row>159</xdr:row>
      <xdr:rowOff>0</xdr:rowOff>
    </xdr:from>
    <xdr:to>
      <xdr:col>24</xdr:col>
      <xdr:colOff>200025</xdr:colOff>
      <xdr:row>159</xdr:row>
      <xdr:rowOff>0</xdr:rowOff>
    </xdr:to>
    <xdr:sp>
      <xdr:nvSpPr>
        <xdr:cNvPr id="2259" name="Line 212"/>
        <xdr:cNvSpPr>
          <a:spLocks/>
        </xdr:cNvSpPr>
      </xdr:nvSpPr>
      <xdr:spPr>
        <a:xfrm flipV="1">
          <a:off x="12487275" y="3330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159</xdr:row>
      <xdr:rowOff>0</xdr:rowOff>
    </xdr:from>
    <xdr:to>
      <xdr:col>25</xdr:col>
      <xdr:colOff>495300</xdr:colOff>
      <xdr:row>159</xdr:row>
      <xdr:rowOff>0</xdr:rowOff>
    </xdr:to>
    <xdr:sp>
      <xdr:nvSpPr>
        <xdr:cNvPr id="2260" name="TextBox 213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159</xdr:row>
      <xdr:rowOff>0</xdr:rowOff>
    </xdr:from>
    <xdr:to>
      <xdr:col>25</xdr:col>
      <xdr:colOff>495300</xdr:colOff>
      <xdr:row>159</xdr:row>
      <xdr:rowOff>0</xdr:rowOff>
    </xdr:to>
    <xdr:sp>
      <xdr:nvSpPr>
        <xdr:cNvPr id="2261" name="TextBox 214"/>
        <xdr:cNvSpPr txBox="1">
          <a:spLocks noChangeArrowheads="1"/>
        </xdr:cNvSpPr>
      </xdr:nvSpPr>
      <xdr:spPr>
        <a:xfrm>
          <a:off x="12487275" y="333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200025</xdr:colOff>
      <xdr:row>243</xdr:row>
      <xdr:rowOff>0</xdr:rowOff>
    </xdr:from>
    <xdr:to>
      <xdr:col>24</xdr:col>
      <xdr:colOff>200025</xdr:colOff>
      <xdr:row>243</xdr:row>
      <xdr:rowOff>0</xdr:rowOff>
    </xdr:to>
    <xdr:sp>
      <xdr:nvSpPr>
        <xdr:cNvPr id="2262" name="Line 215"/>
        <xdr:cNvSpPr>
          <a:spLocks/>
        </xdr:cNvSpPr>
      </xdr:nvSpPr>
      <xdr:spPr>
        <a:xfrm flipV="1">
          <a:off x="12487275" y="50911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257</xdr:row>
      <xdr:rowOff>0</xdr:rowOff>
    </xdr:from>
    <xdr:to>
      <xdr:col>25</xdr:col>
      <xdr:colOff>495300</xdr:colOff>
      <xdr:row>257</xdr:row>
      <xdr:rowOff>0</xdr:rowOff>
    </xdr:to>
    <xdr:sp>
      <xdr:nvSpPr>
        <xdr:cNvPr id="2263" name="TextBox 216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219075</xdr:colOff>
      <xdr:row>257</xdr:row>
      <xdr:rowOff>0</xdr:rowOff>
    </xdr:from>
    <xdr:to>
      <xdr:col>25</xdr:col>
      <xdr:colOff>495300</xdr:colOff>
      <xdr:row>257</xdr:row>
      <xdr:rowOff>0</xdr:rowOff>
    </xdr:to>
    <xdr:sp>
      <xdr:nvSpPr>
        <xdr:cNvPr id="2264" name="TextBox 217"/>
        <xdr:cNvSpPr txBox="1">
          <a:spLocks noChangeArrowheads="1"/>
        </xdr:cNvSpPr>
      </xdr:nvSpPr>
      <xdr:spPr>
        <a:xfrm>
          <a:off x="12487275" y="5384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228600</xdr:colOff>
      <xdr:row>38</xdr:row>
      <xdr:rowOff>0</xdr:rowOff>
    </xdr:from>
    <xdr:to>
      <xdr:col>22</xdr:col>
      <xdr:colOff>228600</xdr:colOff>
      <xdr:row>42</xdr:row>
      <xdr:rowOff>0</xdr:rowOff>
    </xdr:to>
    <xdr:sp>
      <xdr:nvSpPr>
        <xdr:cNvPr id="2265" name="Line 218"/>
        <xdr:cNvSpPr>
          <a:spLocks/>
        </xdr:cNvSpPr>
      </xdr:nvSpPr>
      <xdr:spPr>
        <a:xfrm flipV="1">
          <a:off x="12487275" y="795337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38</xdr:row>
      <xdr:rowOff>47625</xdr:rowOff>
    </xdr:from>
    <xdr:to>
      <xdr:col>25</xdr:col>
      <xdr:colOff>333375</xdr:colOff>
      <xdr:row>41</xdr:row>
      <xdr:rowOff>152400</xdr:rowOff>
    </xdr:to>
    <xdr:sp>
      <xdr:nvSpPr>
        <xdr:cNvPr id="2266" name="TextBox 219"/>
        <xdr:cNvSpPr txBox="1">
          <a:spLocks noChangeArrowheads="1"/>
        </xdr:cNvSpPr>
      </xdr:nvSpPr>
      <xdr:spPr>
        <a:xfrm>
          <a:off x="12487275" y="80010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228600</xdr:colOff>
      <xdr:row>74</xdr:row>
      <xdr:rowOff>0</xdr:rowOff>
    </xdr:from>
    <xdr:to>
      <xdr:col>22</xdr:col>
      <xdr:colOff>228600</xdr:colOff>
      <xdr:row>78</xdr:row>
      <xdr:rowOff>0</xdr:rowOff>
    </xdr:to>
    <xdr:sp>
      <xdr:nvSpPr>
        <xdr:cNvPr id="2267" name="Line 220"/>
        <xdr:cNvSpPr>
          <a:spLocks/>
        </xdr:cNvSpPr>
      </xdr:nvSpPr>
      <xdr:spPr>
        <a:xfrm flipV="1">
          <a:off x="12487275" y="154876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74</xdr:row>
      <xdr:rowOff>47625</xdr:rowOff>
    </xdr:from>
    <xdr:to>
      <xdr:col>25</xdr:col>
      <xdr:colOff>333375</xdr:colOff>
      <xdr:row>77</xdr:row>
      <xdr:rowOff>152400</xdr:rowOff>
    </xdr:to>
    <xdr:sp>
      <xdr:nvSpPr>
        <xdr:cNvPr id="2268" name="TextBox 221"/>
        <xdr:cNvSpPr txBox="1">
          <a:spLocks noChangeArrowheads="1"/>
        </xdr:cNvSpPr>
      </xdr:nvSpPr>
      <xdr:spPr>
        <a:xfrm>
          <a:off x="12487275" y="155352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228600</xdr:colOff>
      <xdr:row>109</xdr:row>
      <xdr:rowOff>0</xdr:rowOff>
    </xdr:from>
    <xdr:to>
      <xdr:col>22</xdr:col>
      <xdr:colOff>228600</xdr:colOff>
      <xdr:row>113</xdr:row>
      <xdr:rowOff>0</xdr:rowOff>
    </xdr:to>
    <xdr:sp>
      <xdr:nvSpPr>
        <xdr:cNvPr id="2269" name="Line 222"/>
        <xdr:cNvSpPr>
          <a:spLocks/>
        </xdr:cNvSpPr>
      </xdr:nvSpPr>
      <xdr:spPr>
        <a:xfrm flipV="1">
          <a:off x="12487275" y="22821900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109</xdr:row>
      <xdr:rowOff>47625</xdr:rowOff>
    </xdr:from>
    <xdr:to>
      <xdr:col>25</xdr:col>
      <xdr:colOff>333375</xdr:colOff>
      <xdr:row>112</xdr:row>
      <xdr:rowOff>152400</xdr:rowOff>
    </xdr:to>
    <xdr:sp>
      <xdr:nvSpPr>
        <xdr:cNvPr id="2270" name="TextBox 223"/>
        <xdr:cNvSpPr txBox="1">
          <a:spLocks noChangeArrowheads="1"/>
        </xdr:cNvSpPr>
      </xdr:nvSpPr>
      <xdr:spPr>
        <a:xfrm>
          <a:off x="12487275" y="22869525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22</xdr:col>
      <xdr:colOff>390525</xdr:colOff>
      <xdr:row>213</xdr:row>
      <xdr:rowOff>0</xdr:rowOff>
    </xdr:from>
    <xdr:to>
      <xdr:col>25</xdr:col>
      <xdr:colOff>390525</xdr:colOff>
      <xdr:row>213</xdr:row>
      <xdr:rowOff>0</xdr:rowOff>
    </xdr:to>
    <xdr:sp>
      <xdr:nvSpPr>
        <xdr:cNvPr id="2271" name="TextBox 224"/>
        <xdr:cNvSpPr txBox="1">
          <a:spLocks noChangeArrowheads="1"/>
        </xdr:cNvSpPr>
      </xdr:nvSpPr>
      <xdr:spPr>
        <a:xfrm>
          <a:off x="12487275" y="4462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295275</xdr:colOff>
      <xdr:row>213</xdr:row>
      <xdr:rowOff>0</xdr:rowOff>
    </xdr:from>
    <xdr:to>
      <xdr:col>22</xdr:col>
      <xdr:colOff>295275</xdr:colOff>
      <xdr:row>213</xdr:row>
      <xdr:rowOff>0</xdr:rowOff>
    </xdr:to>
    <xdr:sp>
      <xdr:nvSpPr>
        <xdr:cNvPr id="2272" name="Line 225"/>
        <xdr:cNvSpPr>
          <a:spLocks/>
        </xdr:cNvSpPr>
      </xdr:nvSpPr>
      <xdr:spPr>
        <a:xfrm flipV="1">
          <a:off x="12487275" y="4462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213</xdr:row>
      <xdr:rowOff>0</xdr:rowOff>
    </xdr:from>
    <xdr:to>
      <xdr:col>25</xdr:col>
      <xdr:colOff>390525</xdr:colOff>
      <xdr:row>213</xdr:row>
      <xdr:rowOff>0</xdr:rowOff>
    </xdr:to>
    <xdr:sp>
      <xdr:nvSpPr>
        <xdr:cNvPr id="2273" name="TextBox 226"/>
        <xdr:cNvSpPr txBox="1">
          <a:spLocks noChangeArrowheads="1"/>
        </xdr:cNvSpPr>
      </xdr:nvSpPr>
      <xdr:spPr>
        <a:xfrm>
          <a:off x="12487275" y="4462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95250</xdr:colOff>
      <xdr:row>247</xdr:row>
      <xdr:rowOff>0</xdr:rowOff>
    </xdr:from>
    <xdr:to>
      <xdr:col>20</xdr:col>
      <xdr:colOff>95250</xdr:colOff>
      <xdr:row>247</xdr:row>
      <xdr:rowOff>0</xdr:rowOff>
    </xdr:to>
    <xdr:sp>
      <xdr:nvSpPr>
        <xdr:cNvPr id="2274" name="Line 227"/>
        <xdr:cNvSpPr>
          <a:spLocks/>
        </xdr:cNvSpPr>
      </xdr:nvSpPr>
      <xdr:spPr>
        <a:xfrm flipV="1">
          <a:off x="11201400" y="51749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246</xdr:row>
      <xdr:rowOff>0</xdr:rowOff>
    </xdr:from>
    <xdr:to>
      <xdr:col>22</xdr:col>
      <xdr:colOff>504825</xdr:colOff>
      <xdr:row>246</xdr:row>
      <xdr:rowOff>0</xdr:rowOff>
    </xdr:to>
    <xdr:sp>
      <xdr:nvSpPr>
        <xdr:cNvPr id="2275" name="TextBox 228"/>
        <xdr:cNvSpPr txBox="1">
          <a:spLocks noChangeArrowheads="1"/>
        </xdr:cNvSpPr>
      </xdr:nvSpPr>
      <xdr:spPr>
        <a:xfrm>
          <a:off x="12487275" y="5153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246</xdr:row>
      <xdr:rowOff>0</xdr:rowOff>
    </xdr:from>
    <xdr:to>
      <xdr:col>23</xdr:col>
      <xdr:colOff>0</xdr:colOff>
      <xdr:row>246</xdr:row>
      <xdr:rowOff>0</xdr:rowOff>
    </xdr:to>
    <xdr:sp>
      <xdr:nvSpPr>
        <xdr:cNvPr id="2276" name="TextBox 229"/>
        <xdr:cNvSpPr txBox="1">
          <a:spLocks noChangeArrowheads="1"/>
        </xdr:cNvSpPr>
      </xdr:nvSpPr>
      <xdr:spPr>
        <a:xfrm>
          <a:off x="11449050" y="515397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20</xdr:col>
      <xdr:colOff>95250</xdr:colOff>
      <xdr:row>247</xdr:row>
      <xdr:rowOff>0</xdr:rowOff>
    </xdr:from>
    <xdr:to>
      <xdr:col>20</xdr:col>
      <xdr:colOff>95250</xdr:colOff>
      <xdr:row>247</xdr:row>
      <xdr:rowOff>0</xdr:rowOff>
    </xdr:to>
    <xdr:sp>
      <xdr:nvSpPr>
        <xdr:cNvPr id="2277" name="Line 230"/>
        <xdr:cNvSpPr>
          <a:spLocks/>
        </xdr:cNvSpPr>
      </xdr:nvSpPr>
      <xdr:spPr>
        <a:xfrm flipV="1">
          <a:off x="11201400" y="51749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246</xdr:row>
      <xdr:rowOff>0</xdr:rowOff>
    </xdr:from>
    <xdr:to>
      <xdr:col>22</xdr:col>
      <xdr:colOff>504825</xdr:colOff>
      <xdr:row>246</xdr:row>
      <xdr:rowOff>0</xdr:rowOff>
    </xdr:to>
    <xdr:sp>
      <xdr:nvSpPr>
        <xdr:cNvPr id="2278" name="TextBox 231"/>
        <xdr:cNvSpPr txBox="1">
          <a:spLocks noChangeArrowheads="1"/>
        </xdr:cNvSpPr>
      </xdr:nvSpPr>
      <xdr:spPr>
        <a:xfrm>
          <a:off x="12487275" y="5153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246</xdr:row>
      <xdr:rowOff>0</xdr:rowOff>
    </xdr:from>
    <xdr:to>
      <xdr:col>23</xdr:col>
      <xdr:colOff>0</xdr:colOff>
      <xdr:row>246</xdr:row>
      <xdr:rowOff>0</xdr:rowOff>
    </xdr:to>
    <xdr:sp>
      <xdr:nvSpPr>
        <xdr:cNvPr id="2279" name="TextBox 232"/>
        <xdr:cNvSpPr txBox="1">
          <a:spLocks noChangeArrowheads="1"/>
        </xdr:cNvSpPr>
      </xdr:nvSpPr>
      <xdr:spPr>
        <a:xfrm>
          <a:off x="11449050" y="515397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257175</xdr:colOff>
      <xdr:row>246</xdr:row>
      <xdr:rowOff>0</xdr:rowOff>
    </xdr:from>
    <xdr:to>
      <xdr:col>25</xdr:col>
      <xdr:colOff>495300</xdr:colOff>
      <xdr:row>246</xdr:row>
      <xdr:rowOff>0</xdr:rowOff>
    </xdr:to>
    <xdr:sp>
      <xdr:nvSpPr>
        <xdr:cNvPr id="2280" name="TextBox 233"/>
        <xdr:cNvSpPr txBox="1">
          <a:spLocks noChangeArrowheads="1"/>
        </xdr:cNvSpPr>
      </xdr:nvSpPr>
      <xdr:spPr>
        <a:xfrm>
          <a:off x="12487275" y="5153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295275</xdr:colOff>
      <xdr:row>213</xdr:row>
      <xdr:rowOff>0</xdr:rowOff>
    </xdr:from>
    <xdr:to>
      <xdr:col>22</xdr:col>
      <xdr:colOff>295275</xdr:colOff>
      <xdr:row>217</xdr:row>
      <xdr:rowOff>0</xdr:rowOff>
    </xdr:to>
    <xdr:sp>
      <xdr:nvSpPr>
        <xdr:cNvPr id="2281" name="Line 234"/>
        <xdr:cNvSpPr>
          <a:spLocks/>
        </xdr:cNvSpPr>
      </xdr:nvSpPr>
      <xdr:spPr>
        <a:xfrm flipV="1">
          <a:off x="12487275" y="446246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213</xdr:row>
      <xdr:rowOff>57150</xdr:rowOff>
    </xdr:from>
    <xdr:to>
      <xdr:col>25</xdr:col>
      <xdr:colOff>390525</xdr:colOff>
      <xdr:row>216</xdr:row>
      <xdr:rowOff>161925</xdr:rowOff>
    </xdr:to>
    <xdr:sp>
      <xdr:nvSpPr>
        <xdr:cNvPr id="2282" name="TextBox 235"/>
        <xdr:cNvSpPr txBox="1">
          <a:spLocks noChangeArrowheads="1"/>
        </xdr:cNvSpPr>
      </xdr:nvSpPr>
      <xdr:spPr>
        <a:xfrm>
          <a:off x="12487275" y="446817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22</xdr:col>
      <xdr:colOff>295275</xdr:colOff>
      <xdr:row>246</xdr:row>
      <xdr:rowOff>0</xdr:rowOff>
    </xdr:from>
    <xdr:to>
      <xdr:col>22</xdr:col>
      <xdr:colOff>295275</xdr:colOff>
      <xdr:row>250</xdr:row>
      <xdr:rowOff>0</xdr:rowOff>
    </xdr:to>
    <xdr:sp>
      <xdr:nvSpPr>
        <xdr:cNvPr id="2283" name="Line 236"/>
        <xdr:cNvSpPr>
          <a:spLocks/>
        </xdr:cNvSpPr>
      </xdr:nvSpPr>
      <xdr:spPr>
        <a:xfrm flipV="1">
          <a:off x="12487275" y="515397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246</xdr:row>
      <xdr:rowOff>57150</xdr:rowOff>
    </xdr:from>
    <xdr:to>
      <xdr:col>25</xdr:col>
      <xdr:colOff>390525</xdr:colOff>
      <xdr:row>249</xdr:row>
      <xdr:rowOff>161925</xdr:rowOff>
    </xdr:to>
    <xdr:sp>
      <xdr:nvSpPr>
        <xdr:cNvPr id="2284" name="TextBox 237"/>
        <xdr:cNvSpPr txBox="1">
          <a:spLocks noChangeArrowheads="1"/>
        </xdr:cNvSpPr>
      </xdr:nvSpPr>
      <xdr:spPr>
        <a:xfrm>
          <a:off x="12487275" y="5159692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19</xdr:col>
      <xdr:colOff>142875</xdr:colOff>
      <xdr:row>213</xdr:row>
      <xdr:rowOff>0</xdr:rowOff>
    </xdr:from>
    <xdr:to>
      <xdr:col>20</xdr:col>
      <xdr:colOff>485775</xdr:colOff>
      <xdr:row>213</xdr:row>
      <xdr:rowOff>0</xdr:rowOff>
    </xdr:to>
    <xdr:sp>
      <xdr:nvSpPr>
        <xdr:cNvPr id="2285" name="TextBox 242"/>
        <xdr:cNvSpPr txBox="1">
          <a:spLocks noChangeArrowheads="1"/>
        </xdr:cNvSpPr>
      </xdr:nvSpPr>
      <xdr:spPr>
        <a:xfrm>
          <a:off x="10829925" y="446246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228600</xdr:colOff>
      <xdr:row>36</xdr:row>
      <xdr:rowOff>0</xdr:rowOff>
    </xdr:from>
    <xdr:to>
      <xdr:col>22</xdr:col>
      <xdr:colOff>228600</xdr:colOff>
      <xdr:row>36</xdr:row>
      <xdr:rowOff>0</xdr:rowOff>
    </xdr:to>
    <xdr:sp>
      <xdr:nvSpPr>
        <xdr:cNvPr id="2286" name="Line 246"/>
        <xdr:cNvSpPr>
          <a:spLocks/>
        </xdr:cNvSpPr>
      </xdr:nvSpPr>
      <xdr:spPr>
        <a:xfrm flipV="1">
          <a:off x="1248727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36</xdr:row>
      <xdr:rowOff>0</xdr:rowOff>
    </xdr:from>
    <xdr:to>
      <xdr:col>25</xdr:col>
      <xdr:colOff>333375</xdr:colOff>
      <xdr:row>36</xdr:row>
      <xdr:rowOff>0</xdr:rowOff>
    </xdr:to>
    <xdr:sp>
      <xdr:nvSpPr>
        <xdr:cNvPr id="2287" name="TextBox 247"/>
        <xdr:cNvSpPr txBox="1">
          <a:spLocks noChangeArrowheads="1"/>
        </xdr:cNvSpPr>
      </xdr:nvSpPr>
      <xdr:spPr>
        <a:xfrm>
          <a:off x="12487275" y="753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142875</xdr:colOff>
      <xdr:row>36</xdr:row>
      <xdr:rowOff>0</xdr:rowOff>
    </xdr:from>
    <xdr:to>
      <xdr:col>20</xdr:col>
      <xdr:colOff>638175</xdr:colOff>
      <xdr:row>36</xdr:row>
      <xdr:rowOff>0</xdr:rowOff>
    </xdr:to>
    <xdr:sp>
      <xdr:nvSpPr>
        <xdr:cNvPr id="2288" name="TextBox 248"/>
        <xdr:cNvSpPr txBox="1">
          <a:spLocks noChangeArrowheads="1"/>
        </xdr:cNvSpPr>
      </xdr:nvSpPr>
      <xdr:spPr>
        <a:xfrm>
          <a:off x="10829925" y="75342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228600</xdr:colOff>
      <xdr:row>73</xdr:row>
      <xdr:rowOff>0</xdr:rowOff>
    </xdr:from>
    <xdr:to>
      <xdr:col>22</xdr:col>
      <xdr:colOff>228600</xdr:colOff>
      <xdr:row>73</xdr:row>
      <xdr:rowOff>0</xdr:rowOff>
    </xdr:to>
    <xdr:sp>
      <xdr:nvSpPr>
        <xdr:cNvPr id="2289" name="Line 250"/>
        <xdr:cNvSpPr>
          <a:spLocks/>
        </xdr:cNvSpPr>
      </xdr:nvSpPr>
      <xdr:spPr>
        <a:xfrm flipV="1">
          <a:off x="12487275" y="1527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73</xdr:row>
      <xdr:rowOff>0</xdr:rowOff>
    </xdr:from>
    <xdr:to>
      <xdr:col>25</xdr:col>
      <xdr:colOff>333375</xdr:colOff>
      <xdr:row>73</xdr:row>
      <xdr:rowOff>0</xdr:rowOff>
    </xdr:to>
    <xdr:sp>
      <xdr:nvSpPr>
        <xdr:cNvPr id="2290" name="TextBox 251"/>
        <xdr:cNvSpPr txBox="1">
          <a:spLocks noChangeArrowheads="1"/>
        </xdr:cNvSpPr>
      </xdr:nvSpPr>
      <xdr:spPr>
        <a:xfrm>
          <a:off x="12487275" y="1527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19</xdr:col>
      <xdr:colOff>142875</xdr:colOff>
      <xdr:row>73</xdr:row>
      <xdr:rowOff>0</xdr:rowOff>
    </xdr:from>
    <xdr:to>
      <xdr:col>20</xdr:col>
      <xdr:colOff>504825</xdr:colOff>
      <xdr:row>73</xdr:row>
      <xdr:rowOff>0</xdr:rowOff>
    </xdr:to>
    <xdr:sp>
      <xdr:nvSpPr>
        <xdr:cNvPr id="2291" name="TextBox 252"/>
        <xdr:cNvSpPr txBox="1">
          <a:spLocks noChangeArrowheads="1"/>
        </xdr:cNvSpPr>
      </xdr:nvSpPr>
      <xdr:spPr>
        <a:xfrm>
          <a:off x="10829925" y="1527810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19</xdr:col>
      <xdr:colOff>123825</xdr:colOff>
      <xdr:row>213</xdr:row>
      <xdr:rowOff>0</xdr:rowOff>
    </xdr:from>
    <xdr:to>
      <xdr:col>20</xdr:col>
      <xdr:colOff>504825</xdr:colOff>
      <xdr:row>213</xdr:row>
      <xdr:rowOff>0</xdr:rowOff>
    </xdr:to>
    <xdr:sp>
      <xdr:nvSpPr>
        <xdr:cNvPr id="2292" name="TextBox 256"/>
        <xdr:cNvSpPr txBox="1">
          <a:spLocks noChangeArrowheads="1"/>
        </xdr:cNvSpPr>
      </xdr:nvSpPr>
      <xdr:spPr>
        <a:xfrm>
          <a:off x="10810875" y="4462462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142875</xdr:colOff>
      <xdr:row>201</xdr:row>
      <xdr:rowOff>0</xdr:rowOff>
    </xdr:from>
    <xdr:to>
      <xdr:col>20</xdr:col>
      <xdr:colOff>485775</xdr:colOff>
      <xdr:row>201</xdr:row>
      <xdr:rowOff>0</xdr:rowOff>
    </xdr:to>
    <xdr:sp>
      <xdr:nvSpPr>
        <xdr:cNvPr id="2293" name="TextBox 257"/>
        <xdr:cNvSpPr txBox="1">
          <a:spLocks noChangeArrowheads="1"/>
        </xdr:cNvSpPr>
      </xdr:nvSpPr>
      <xdr:spPr>
        <a:xfrm>
          <a:off x="10829925" y="421100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123825</xdr:colOff>
      <xdr:row>201</xdr:row>
      <xdr:rowOff>0</xdr:rowOff>
    </xdr:from>
    <xdr:to>
      <xdr:col>20</xdr:col>
      <xdr:colOff>504825</xdr:colOff>
      <xdr:row>201</xdr:row>
      <xdr:rowOff>0</xdr:rowOff>
    </xdr:to>
    <xdr:sp fLocksText="0">
      <xdr:nvSpPr>
        <xdr:cNvPr id="2294" name="TextBox 258"/>
        <xdr:cNvSpPr txBox="1">
          <a:spLocks noChangeArrowheads="1"/>
        </xdr:cNvSpPr>
      </xdr:nvSpPr>
      <xdr:spPr>
        <a:xfrm>
          <a:off x="10810875" y="4211002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22</xdr:col>
      <xdr:colOff>295275</xdr:colOff>
      <xdr:row>201</xdr:row>
      <xdr:rowOff>0</xdr:rowOff>
    </xdr:from>
    <xdr:to>
      <xdr:col>22</xdr:col>
      <xdr:colOff>295275</xdr:colOff>
      <xdr:row>201</xdr:row>
      <xdr:rowOff>0</xdr:rowOff>
    </xdr:to>
    <xdr:sp>
      <xdr:nvSpPr>
        <xdr:cNvPr id="2295" name="Line 259"/>
        <xdr:cNvSpPr>
          <a:spLocks/>
        </xdr:cNvSpPr>
      </xdr:nvSpPr>
      <xdr:spPr>
        <a:xfrm flipV="1">
          <a:off x="12487275" y="4211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201</xdr:row>
      <xdr:rowOff>0</xdr:rowOff>
    </xdr:from>
    <xdr:to>
      <xdr:col>25</xdr:col>
      <xdr:colOff>390525</xdr:colOff>
      <xdr:row>201</xdr:row>
      <xdr:rowOff>0</xdr:rowOff>
    </xdr:to>
    <xdr:sp>
      <xdr:nvSpPr>
        <xdr:cNvPr id="2296" name="TextBox 260"/>
        <xdr:cNvSpPr txBox="1">
          <a:spLocks noChangeArrowheads="1"/>
        </xdr:cNvSpPr>
      </xdr:nvSpPr>
      <xdr:spPr>
        <a:xfrm>
          <a:off x="12487275" y="42110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142875</xdr:colOff>
      <xdr:row>201</xdr:row>
      <xdr:rowOff>0</xdr:rowOff>
    </xdr:from>
    <xdr:to>
      <xdr:col>20</xdr:col>
      <xdr:colOff>485775</xdr:colOff>
      <xdr:row>201</xdr:row>
      <xdr:rowOff>0</xdr:rowOff>
    </xdr:to>
    <xdr:sp>
      <xdr:nvSpPr>
        <xdr:cNvPr id="2297" name="TextBox 261"/>
        <xdr:cNvSpPr txBox="1">
          <a:spLocks noChangeArrowheads="1"/>
        </xdr:cNvSpPr>
      </xdr:nvSpPr>
      <xdr:spPr>
        <a:xfrm>
          <a:off x="10829925" y="421100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201</xdr:row>
      <xdr:rowOff>0</xdr:rowOff>
    </xdr:from>
    <xdr:to>
      <xdr:col>20</xdr:col>
      <xdr:colOff>504825</xdr:colOff>
      <xdr:row>201</xdr:row>
      <xdr:rowOff>0</xdr:rowOff>
    </xdr:to>
    <xdr:sp>
      <xdr:nvSpPr>
        <xdr:cNvPr id="2298" name="TextBox 262"/>
        <xdr:cNvSpPr txBox="1">
          <a:spLocks noChangeArrowheads="1"/>
        </xdr:cNvSpPr>
      </xdr:nvSpPr>
      <xdr:spPr>
        <a:xfrm>
          <a:off x="10820400" y="421100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213</xdr:row>
      <xdr:rowOff>0</xdr:rowOff>
    </xdr:from>
    <xdr:to>
      <xdr:col>20</xdr:col>
      <xdr:colOff>552450</xdr:colOff>
      <xdr:row>213</xdr:row>
      <xdr:rowOff>0</xdr:rowOff>
    </xdr:to>
    <xdr:sp>
      <xdr:nvSpPr>
        <xdr:cNvPr id="2299" name="TextBox 264"/>
        <xdr:cNvSpPr txBox="1">
          <a:spLocks noChangeArrowheads="1"/>
        </xdr:cNvSpPr>
      </xdr:nvSpPr>
      <xdr:spPr>
        <a:xfrm>
          <a:off x="10829925" y="44624625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Q11" sqref="Q11"/>
    </sheetView>
  </sheetViews>
  <sheetFormatPr defaultColWidth="9.140625" defaultRowHeight="12.75"/>
  <sheetData>
    <row r="1" spans="1:9" ht="12.75">
      <c r="A1" s="71"/>
      <c r="B1" s="72"/>
      <c r="C1" s="72"/>
      <c r="D1" s="72"/>
      <c r="E1" s="72"/>
      <c r="F1" s="72"/>
      <c r="G1" s="72"/>
      <c r="H1" s="72"/>
      <c r="I1" s="73"/>
    </row>
    <row r="2" spans="1:9" ht="12.75">
      <c r="A2" s="74"/>
      <c r="B2" s="75"/>
      <c r="C2" s="75"/>
      <c r="D2" s="75"/>
      <c r="E2" s="75"/>
      <c r="F2" s="75"/>
      <c r="G2" s="75"/>
      <c r="H2" s="75"/>
      <c r="I2" s="76"/>
    </row>
    <row r="3" spans="1:9" ht="12.75">
      <c r="A3" s="74"/>
      <c r="B3" s="77"/>
      <c r="C3" s="77"/>
      <c r="D3" s="77"/>
      <c r="E3" s="77"/>
      <c r="F3" s="77"/>
      <c r="G3" s="77"/>
      <c r="H3" s="77"/>
      <c r="I3" s="76"/>
    </row>
    <row r="4" spans="1:9" ht="12.75">
      <c r="A4" s="74"/>
      <c r="B4" s="75"/>
      <c r="C4" s="75"/>
      <c r="D4" s="75"/>
      <c r="E4" s="75"/>
      <c r="F4" s="75"/>
      <c r="G4" s="75"/>
      <c r="H4" s="75"/>
      <c r="I4" s="76"/>
    </row>
    <row r="5" spans="1:9" ht="12.75">
      <c r="A5" s="74"/>
      <c r="B5" s="75"/>
      <c r="C5" s="75"/>
      <c r="D5" s="75"/>
      <c r="E5" s="75"/>
      <c r="F5" s="75"/>
      <c r="G5" s="75"/>
      <c r="H5" s="75"/>
      <c r="I5" s="76"/>
    </row>
    <row r="6" spans="1:9" ht="12.75">
      <c r="A6" s="74"/>
      <c r="B6" s="75"/>
      <c r="C6" s="75"/>
      <c r="D6" s="75"/>
      <c r="E6" s="75"/>
      <c r="F6" s="75"/>
      <c r="G6" s="75"/>
      <c r="H6" s="75"/>
      <c r="I6" s="76"/>
    </row>
    <row r="7" spans="1:9" ht="20.25">
      <c r="A7" s="74"/>
      <c r="B7" s="75"/>
      <c r="C7" s="101" t="s">
        <v>12</v>
      </c>
      <c r="D7" s="101"/>
      <c r="E7" s="101"/>
      <c r="F7" s="101"/>
      <c r="G7" s="101"/>
      <c r="H7" s="101"/>
      <c r="I7" s="76"/>
    </row>
    <row r="8" spans="1:9" ht="20.25">
      <c r="A8" s="74"/>
      <c r="B8" s="75"/>
      <c r="C8" s="101" t="s">
        <v>13</v>
      </c>
      <c r="D8" s="101"/>
      <c r="E8" s="101"/>
      <c r="F8" s="101"/>
      <c r="G8" s="101"/>
      <c r="H8" s="101"/>
      <c r="I8" s="76"/>
    </row>
    <row r="9" spans="1:9" ht="23.25">
      <c r="A9" s="74"/>
      <c r="B9" s="75"/>
      <c r="C9" s="78"/>
      <c r="D9" s="78"/>
      <c r="E9" s="78"/>
      <c r="F9" s="78"/>
      <c r="G9" s="78"/>
      <c r="H9" s="78"/>
      <c r="I9" s="79"/>
    </row>
    <row r="10" spans="1:9" ht="12.75">
      <c r="A10" s="74"/>
      <c r="B10" s="77"/>
      <c r="C10" s="77"/>
      <c r="D10" s="77"/>
      <c r="E10" s="77"/>
      <c r="F10" s="77"/>
      <c r="G10" s="77"/>
      <c r="H10" s="77"/>
      <c r="I10" s="76"/>
    </row>
    <row r="11" spans="1:9" ht="12.75">
      <c r="A11" s="74"/>
      <c r="B11" s="75"/>
      <c r="C11" s="75"/>
      <c r="D11" s="75"/>
      <c r="E11" s="75"/>
      <c r="F11" s="75"/>
      <c r="G11" s="75"/>
      <c r="H11" s="75"/>
      <c r="I11" s="76"/>
    </row>
    <row r="12" spans="1:9" ht="12.75">
      <c r="A12" s="74"/>
      <c r="B12" s="75"/>
      <c r="C12" s="75"/>
      <c r="D12" s="75"/>
      <c r="E12" s="75"/>
      <c r="F12" s="75"/>
      <c r="G12" s="75"/>
      <c r="H12" s="75"/>
      <c r="I12" s="76"/>
    </row>
    <row r="13" spans="1:9" ht="12.75">
      <c r="A13" s="74"/>
      <c r="B13" s="75"/>
      <c r="C13" s="75"/>
      <c r="D13" s="75"/>
      <c r="E13" s="75"/>
      <c r="F13" s="75"/>
      <c r="G13" s="75"/>
      <c r="H13" s="75"/>
      <c r="I13" s="76"/>
    </row>
    <row r="14" spans="1:9" ht="12.75">
      <c r="A14" s="74"/>
      <c r="B14" s="75"/>
      <c r="C14" s="75"/>
      <c r="D14" s="75"/>
      <c r="E14" s="75"/>
      <c r="F14" s="75"/>
      <c r="G14" s="75"/>
      <c r="H14" s="75"/>
      <c r="I14" s="76"/>
    </row>
    <row r="15" spans="1:9" ht="12.75">
      <c r="A15" s="74"/>
      <c r="B15" s="75"/>
      <c r="C15" s="75"/>
      <c r="D15" s="75"/>
      <c r="E15" s="75"/>
      <c r="F15" s="75"/>
      <c r="G15" s="75"/>
      <c r="H15" s="75"/>
      <c r="I15" s="76"/>
    </row>
    <row r="16" spans="1:9" ht="20.25" customHeight="1">
      <c r="A16" s="74"/>
      <c r="B16" s="75"/>
      <c r="C16" s="102"/>
      <c r="D16" s="102"/>
      <c r="E16" s="102"/>
      <c r="F16" s="102"/>
      <c r="G16" s="102"/>
      <c r="H16" s="75"/>
      <c r="I16" s="76"/>
    </row>
    <row r="17" spans="1:9" ht="12.75">
      <c r="A17" s="74"/>
      <c r="B17" s="75"/>
      <c r="C17" s="103" t="s">
        <v>14</v>
      </c>
      <c r="D17" s="103"/>
      <c r="E17" s="103"/>
      <c r="F17" s="103"/>
      <c r="G17" s="103"/>
      <c r="H17" s="75"/>
      <c r="I17" s="76"/>
    </row>
    <row r="18" spans="1:9" ht="12.75">
      <c r="A18" s="74"/>
      <c r="B18" s="75"/>
      <c r="C18" s="75"/>
      <c r="D18" s="75"/>
      <c r="E18" s="75"/>
      <c r="F18" s="75"/>
      <c r="G18" s="75"/>
      <c r="H18" s="75"/>
      <c r="I18" s="76"/>
    </row>
    <row r="19" spans="1:9" ht="12.75">
      <c r="A19" s="74"/>
      <c r="B19" s="75"/>
      <c r="C19" s="75"/>
      <c r="D19" s="75"/>
      <c r="E19" s="75"/>
      <c r="F19" s="75"/>
      <c r="G19" s="75"/>
      <c r="H19" s="75"/>
      <c r="I19" s="76"/>
    </row>
    <row r="20" spans="1:9" ht="20.25" customHeight="1">
      <c r="A20" s="74"/>
      <c r="B20" s="75"/>
      <c r="C20" s="102"/>
      <c r="D20" s="102"/>
      <c r="E20" s="102"/>
      <c r="F20" s="102"/>
      <c r="G20" s="102"/>
      <c r="H20" s="75"/>
      <c r="I20" s="76"/>
    </row>
    <row r="21" spans="1:9" ht="15.75" customHeight="1">
      <c r="A21" s="74"/>
      <c r="B21" s="75"/>
      <c r="C21" s="104" t="s">
        <v>15</v>
      </c>
      <c r="D21" s="104"/>
      <c r="E21" s="104"/>
      <c r="F21" s="104"/>
      <c r="G21" s="104"/>
      <c r="H21" s="75"/>
      <c r="I21" s="76"/>
    </row>
    <row r="22" spans="1:9" ht="15.75">
      <c r="A22" s="74"/>
      <c r="B22" s="75"/>
      <c r="C22" s="80"/>
      <c r="D22" s="81"/>
      <c r="E22" s="81"/>
      <c r="F22" s="81"/>
      <c r="G22" s="81"/>
      <c r="H22" s="75"/>
      <c r="I22" s="76"/>
    </row>
    <row r="23" spans="1:9" ht="12.75">
      <c r="A23" s="74"/>
      <c r="B23" s="75"/>
      <c r="C23" s="75"/>
      <c r="D23" s="75"/>
      <c r="E23" s="75"/>
      <c r="F23" s="75"/>
      <c r="G23" s="75"/>
      <c r="H23" s="75"/>
      <c r="I23" s="76"/>
    </row>
    <row r="24" spans="1:9" ht="12.75">
      <c r="A24" s="74"/>
      <c r="B24" s="75"/>
      <c r="C24" s="75"/>
      <c r="D24" s="75"/>
      <c r="E24" s="75"/>
      <c r="F24" s="75"/>
      <c r="G24" s="75"/>
      <c r="H24" s="75"/>
      <c r="I24" s="76"/>
    </row>
    <row r="25" spans="1:9" ht="12.75">
      <c r="A25" s="74"/>
      <c r="B25" s="75"/>
      <c r="C25" s="75"/>
      <c r="D25" s="75"/>
      <c r="E25" s="75"/>
      <c r="F25" s="75"/>
      <c r="G25" s="75"/>
      <c r="H25" s="75"/>
      <c r="I25" s="76"/>
    </row>
    <row r="26" spans="1:9" ht="12.75">
      <c r="A26" s="74"/>
      <c r="B26" s="75"/>
      <c r="C26" s="75"/>
      <c r="D26" s="75"/>
      <c r="E26" s="75"/>
      <c r="F26" s="75"/>
      <c r="G26" s="75"/>
      <c r="H26" s="75"/>
      <c r="I26" s="76"/>
    </row>
    <row r="27" spans="1:9" ht="12.75">
      <c r="A27" s="74"/>
      <c r="B27" s="75"/>
      <c r="C27" s="75"/>
      <c r="D27" s="75"/>
      <c r="E27" s="75"/>
      <c r="F27" s="75"/>
      <c r="G27" s="75"/>
      <c r="H27" s="75"/>
      <c r="I27" s="76"/>
    </row>
    <row r="28" spans="1:9" ht="12.75">
      <c r="A28" s="74"/>
      <c r="B28" s="75"/>
      <c r="C28" s="75"/>
      <c r="D28" s="75"/>
      <c r="E28" s="75"/>
      <c r="F28" s="75"/>
      <c r="G28" s="75"/>
      <c r="H28" s="75"/>
      <c r="I28" s="76"/>
    </row>
    <row r="29" spans="1:9" ht="12.75">
      <c r="A29" s="74"/>
      <c r="B29" s="75"/>
      <c r="C29" s="75"/>
      <c r="D29" s="75"/>
      <c r="E29" s="75"/>
      <c r="F29" s="75"/>
      <c r="G29" s="75"/>
      <c r="H29" s="75"/>
      <c r="I29" s="76"/>
    </row>
    <row r="30" spans="1:9" ht="18" customHeight="1">
      <c r="A30" s="74"/>
      <c r="B30" s="82"/>
      <c r="C30" s="82"/>
      <c r="D30" s="82"/>
      <c r="E30" s="83"/>
      <c r="F30" s="84"/>
      <c r="G30" s="82"/>
      <c r="H30" s="83"/>
      <c r="I30" s="85"/>
    </row>
    <row r="31" spans="1:9" ht="12.75">
      <c r="A31" s="74"/>
      <c r="B31" s="106" t="s">
        <v>25</v>
      </c>
      <c r="C31" s="106"/>
      <c r="D31" s="106"/>
      <c r="E31" s="75"/>
      <c r="F31" s="106" t="s">
        <v>27</v>
      </c>
      <c r="G31" s="106"/>
      <c r="H31" s="75"/>
      <c r="I31" s="76"/>
    </row>
    <row r="32" spans="1:9" ht="12.75">
      <c r="A32" s="74"/>
      <c r="B32" s="83" t="s">
        <v>26</v>
      </c>
      <c r="C32" s="75"/>
      <c r="D32" s="75"/>
      <c r="E32" s="75"/>
      <c r="F32" s="83"/>
      <c r="G32" s="75"/>
      <c r="H32" s="75"/>
      <c r="I32" s="76"/>
    </row>
    <row r="33" spans="1:9" ht="12.75">
      <c r="A33" s="74"/>
      <c r="B33" s="75"/>
      <c r="C33" s="75"/>
      <c r="D33" s="75"/>
      <c r="E33" s="75"/>
      <c r="F33" s="75"/>
      <c r="G33" s="75"/>
      <c r="H33" s="75"/>
      <c r="I33" s="76"/>
    </row>
    <row r="34" spans="1:9" ht="18" customHeight="1">
      <c r="A34" s="74"/>
      <c r="B34" s="82"/>
      <c r="C34" s="82"/>
      <c r="D34" s="82"/>
      <c r="E34" s="83"/>
      <c r="F34" s="90"/>
      <c r="G34" s="83"/>
      <c r="H34" s="83"/>
      <c r="I34" s="85"/>
    </row>
    <row r="35" spans="1:9" ht="12.75">
      <c r="A35" s="74"/>
      <c r="B35" s="105" t="s">
        <v>89</v>
      </c>
      <c r="C35" s="105"/>
      <c r="D35" s="105"/>
      <c r="E35" s="75"/>
      <c r="F35" s="83"/>
      <c r="G35" s="75"/>
      <c r="H35" s="75"/>
      <c r="I35" s="76"/>
    </row>
    <row r="36" spans="1:9" ht="12.75">
      <c r="A36" s="74"/>
      <c r="B36" s="83"/>
      <c r="C36" s="75"/>
      <c r="D36" s="75"/>
      <c r="E36" s="75"/>
      <c r="F36" s="83"/>
      <c r="G36" s="75"/>
      <c r="H36" s="75"/>
      <c r="I36" s="76"/>
    </row>
    <row r="37" spans="1:9" ht="12.75">
      <c r="A37" s="74"/>
      <c r="B37" s="75"/>
      <c r="C37" s="75"/>
      <c r="D37" s="75"/>
      <c r="E37" s="75"/>
      <c r="F37" s="75"/>
      <c r="G37" s="75"/>
      <c r="H37" s="75"/>
      <c r="I37" s="76"/>
    </row>
    <row r="38" spans="1:9" ht="12.75">
      <c r="A38" s="74"/>
      <c r="B38" s="75"/>
      <c r="C38" s="75"/>
      <c r="D38" s="75"/>
      <c r="E38" s="75"/>
      <c r="F38" s="75"/>
      <c r="G38" s="75"/>
      <c r="H38" s="75"/>
      <c r="I38" s="85"/>
    </row>
    <row r="39" spans="1:9" ht="12.75">
      <c r="A39" s="74"/>
      <c r="B39" s="75"/>
      <c r="C39" s="75"/>
      <c r="D39" s="75"/>
      <c r="E39" s="75"/>
      <c r="F39" s="75"/>
      <c r="G39" s="75"/>
      <c r="H39" s="75"/>
      <c r="I39" s="76"/>
    </row>
    <row r="40" spans="1:9" ht="12.75">
      <c r="A40" s="74"/>
      <c r="B40" s="75"/>
      <c r="C40" s="75"/>
      <c r="D40" s="75"/>
      <c r="E40" s="75"/>
      <c r="F40" s="75"/>
      <c r="G40" s="75"/>
      <c r="H40" s="75"/>
      <c r="I40" s="76"/>
    </row>
    <row r="41" spans="1:9" ht="12.75">
      <c r="A41" s="74"/>
      <c r="B41" s="75"/>
      <c r="C41" s="75"/>
      <c r="D41" s="75"/>
      <c r="E41" s="75"/>
      <c r="F41" s="75"/>
      <c r="G41" s="75"/>
      <c r="H41" s="75"/>
      <c r="I41" s="76"/>
    </row>
    <row r="42" spans="1:9" ht="12.75">
      <c r="A42" s="74"/>
      <c r="B42" s="83"/>
      <c r="C42" s="75"/>
      <c r="D42" s="75"/>
      <c r="E42" s="75"/>
      <c r="F42" s="75"/>
      <c r="G42" s="75"/>
      <c r="H42" s="75"/>
      <c r="I42" s="76"/>
    </row>
    <row r="43" spans="1:9" ht="12.75">
      <c r="A43" s="74"/>
      <c r="B43" s="83" t="s">
        <v>149</v>
      </c>
      <c r="C43" s="83"/>
      <c r="D43" s="83"/>
      <c r="E43" s="83"/>
      <c r="F43" s="90"/>
      <c r="G43" s="83"/>
      <c r="H43" s="83"/>
      <c r="I43" s="76"/>
    </row>
    <row r="44" spans="1:9" ht="12.75">
      <c r="A44" s="74"/>
      <c r="B44" s="83" t="s">
        <v>90</v>
      </c>
      <c r="C44" s="75"/>
      <c r="D44" s="75"/>
      <c r="E44" s="75"/>
      <c r="F44" s="83"/>
      <c r="G44" s="75"/>
      <c r="H44" s="75"/>
      <c r="I44" s="76"/>
    </row>
    <row r="45" spans="1:9" ht="12.75">
      <c r="A45" s="92"/>
      <c r="B45" s="83"/>
      <c r="C45" s="75"/>
      <c r="D45" s="75"/>
      <c r="E45" s="75"/>
      <c r="F45" s="75"/>
      <c r="G45" s="75"/>
      <c r="H45" s="75"/>
      <c r="I45" s="85"/>
    </row>
    <row r="46" spans="1:9" ht="12.75">
      <c r="A46" s="74"/>
      <c r="B46" s="75"/>
      <c r="C46" s="75"/>
      <c r="D46" s="91" t="s">
        <v>16</v>
      </c>
      <c r="E46" s="91" t="s">
        <v>17</v>
      </c>
      <c r="G46" s="75"/>
      <c r="H46" s="75"/>
      <c r="I46" s="85"/>
    </row>
    <row r="47" spans="1:15" ht="14.25">
      <c r="A47" s="87"/>
      <c r="B47" s="75"/>
      <c r="C47" s="83"/>
      <c r="D47" s="83"/>
      <c r="E47" s="83"/>
      <c r="F47" s="83"/>
      <c r="G47" s="83"/>
      <c r="H47" s="83"/>
      <c r="I47" s="85"/>
      <c r="J47" s="83"/>
      <c r="K47" s="83"/>
      <c r="L47" s="83"/>
      <c r="M47" s="4"/>
      <c r="N47" s="4"/>
      <c r="O47" s="4"/>
    </row>
    <row r="48" spans="1:15" ht="14.25">
      <c r="A48" s="87"/>
      <c r="B48" s="75"/>
      <c r="C48" s="86"/>
      <c r="D48" s="86"/>
      <c r="E48" s="86"/>
      <c r="F48" s="86"/>
      <c r="G48" s="86"/>
      <c r="H48" s="86"/>
      <c r="I48" s="93"/>
      <c r="J48" s="86"/>
      <c r="K48" s="86"/>
      <c r="L48" s="86"/>
      <c r="M48" s="4"/>
      <c r="N48" s="4"/>
      <c r="O48" s="4"/>
    </row>
    <row r="49" spans="1:15" ht="14.25">
      <c r="A49" s="87"/>
      <c r="B49" s="83"/>
      <c r="C49" s="83"/>
      <c r="D49" s="83"/>
      <c r="E49" s="83"/>
      <c r="F49" s="83"/>
      <c r="G49" s="83"/>
      <c r="H49" s="83"/>
      <c r="I49" s="85"/>
      <c r="J49" s="83"/>
      <c r="M49" s="4"/>
      <c r="N49" s="4"/>
      <c r="O49" s="4"/>
    </row>
    <row r="50" spans="1:15" ht="14.25">
      <c r="A50" s="87"/>
      <c r="B50" s="12"/>
      <c r="C50" s="12"/>
      <c r="D50" s="64"/>
      <c r="E50" s="12"/>
      <c r="F50" s="12"/>
      <c r="G50" s="12"/>
      <c r="H50" s="12"/>
      <c r="I50" s="18"/>
      <c r="J50" s="4"/>
      <c r="K50" s="62"/>
      <c r="L50" s="4"/>
      <c r="M50" s="4"/>
      <c r="N50" s="4"/>
      <c r="O50" s="4"/>
    </row>
    <row r="51" spans="1:9" ht="12.75">
      <c r="A51" s="88"/>
      <c r="B51" s="82"/>
      <c r="C51" s="82"/>
      <c r="D51" s="82"/>
      <c r="E51" s="82"/>
      <c r="F51" s="82"/>
      <c r="G51" s="82"/>
      <c r="H51" s="82"/>
      <c r="I51" s="89"/>
    </row>
  </sheetData>
  <mergeCells count="9">
    <mergeCell ref="C21:G21"/>
    <mergeCell ref="C8:H8"/>
    <mergeCell ref="B35:D35"/>
    <mergeCell ref="F31:G31"/>
    <mergeCell ref="B31:D31"/>
    <mergeCell ref="C7:H7"/>
    <mergeCell ref="C16:G16"/>
    <mergeCell ref="C17:G17"/>
    <mergeCell ref="C20:G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9"/>
  <sheetViews>
    <sheetView zoomScale="75" zoomScaleNormal="75" workbookViewId="0" topLeftCell="A1">
      <selection activeCell="AD280" sqref="AD280"/>
    </sheetView>
  </sheetViews>
  <sheetFormatPr defaultColWidth="9.140625" defaultRowHeight="16.5" customHeight="1"/>
  <cols>
    <col min="1" max="1" width="2.7109375" style="4" customWidth="1"/>
    <col min="2" max="2" width="2.00390625" style="4" customWidth="1"/>
    <col min="3" max="3" width="2.28125" style="46" customWidth="1"/>
    <col min="4" max="5" width="2.140625" style="4" customWidth="1"/>
    <col min="6" max="6" width="57.8515625" style="4" customWidth="1"/>
    <col min="7" max="7" width="6.140625" style="46" hidden="1" customWidth="1"/>
    <col min="8" max="8" width="15.00390625" style="4" hidden="1" customWidth="1"/>
    <col min="9" max="9" width="0.2890625" style="4" hidden="1" customWidth="1"/>
    <col min="10" max="10" width="6.28125" style="5" customWidth="1"/>
    <col min="11" max="11" width="20.8515625" style="4" customWidth="1"/>
    <col min="12" max="12" width="1.8515625" style="4" customWidth="1"/>
    <col min="13" max="13" width="6.28125" style="4" customWidth="1"/>
    <col min="14" max="14" width="20.7109375" style="4" customWidth="1"/>
    <col min="15" max="15" width="1.8515625" style="4" customWidth="1"/>
    <col min="16" max="16" width="4.421875" style="4" customWidth="1"/>
    <col min="17" max="17" width="6.140625" style="5" customWidth="1"/>
    <col min="18" max="18" width="20.7109375" style="4" customWidth="1"/>
    <col min="19" max="19" width="2.00390625" style="4" customWidth="1"/>
    <col min="20" max="20" width="6.28125" style="5" customWidth="1"/>
    <col min="21" max="21" width="20.7109375" style="4" customWidth="1"/>
    <col min="22" max="22" width="6.28125" style="5" hidden="1" customWidth="1"/>
    <col min="23" max="23" width="7.57421875" style="4" hidden="1" customWidth="1"/>
    <col min="24" max="24" width="2.00390625" style="4" hidden="1" customWidth="1"/>
    <col min="25" max="25" width="6.28125" style="5" hidden="1" customWidth="1"/>
    <col min="26" max="26" width="7.421875" style="4" hidden="1" customWidth="1"/>
    <col min="27" max="27" width="6.28125" style="4" customWidth="1"/>
    <col min="28" max="16384" width="9.140625" style="4" customWidth="1"/>
  </cols>
  <sheetData>
    <row r="1" ht="16.5" customHeight="1">
      <c r="A1" s="4" t="s">
        <v>18</v>
      </c>
    </row>
    <row r="2" spans="1:25" ht="15.75" customHeight="1" thickBot="1">
      <c r="A2" s="1"/>
      <c r="B2" s="1"/>
      <c r="C2" s="2"/>
      <c r="D2" s="1"/>
      <c r="E2" s="1"/>
      <c r="F2" s="1"/>
      <c r="G2" s="2"/>
      <c r="H2" s="1"/>
      <c r="I2" s="1"/>
      <c r="J2" s="3"/>
      <c r="K2" s="1"/>
      <c r="L2" s="1"/>
      <c r="M2" s="1"/>
      <c r="N2" s="1"/>
      <c r="O2" s="1"/>
      <c r="P2" s="1"/>
      <c r="Q2" s="3"/>
      <c r="R2" s="1"/>
      <c r="S2" s="1"/>
      <c r="T2" s="3"/>
      <c r="U2" s="1"/>
      <c r="W2" s="1"/>
      <c r="X2" s="1"/>
      <c r="Y2" s="3"/>
    </row>
    <row r="3" spans="1:26" ht="16.5" customHeight="1">
      <c r="A3" s="6"/>
      <c r="B3" s="7"/>
      <c r="C3" s="8"/>
      <c r="D3" s="7"/>
      <c r="E3" s="7"/>
      <c r="F3" s="7"/>
      <c r="G3" s="8"/>
      <c r="H3" s="7"/>
      <c r="I3" s="9" t="s">
        <v>0</v>
      </c>
      <c r="J3" s="9" t="s">
        <v>20</v>
      </c>
      <c r="K3" s="7"/>
      <c r="L3" s="7"/>
      <c r="M3" s="7"/>
      <c r="N3" s="7"/>
      <c r="O3" s="7"/>
      <c r="P3" s="7"/>
      <c r="Q3" s="10"/>
      <c r="R3" s="7"/>
      <c r="S3" s="12"/>
      <c r="T3" s="66"/>
      <c r="U3" s="11"/>
      <c r="V3" s="10"/>
      <c r="W3" s="12"/>
      <c r="X3" s="12"/>
      <c r="Y3" s="13"/>
      <c r="Z3" s="14"/>
    </row>
    <row r="4" spans="1:26" ht="16.5" customHeight="1">
      <c r="A4" s="15"/>
      <c r="B4" s="12"/>
      <c r="C4" s="16"/>
      <c r="D4" s="12"/>
      <c r="E4" s="12"/>
      <c r="F4" s="12"/>
      <c r="G4" s="16"/>
      <c r="H4" s="12"/>
      <c r="I4" s="17" t="s">
        <v>1</v>
      </c>
      <c r="J4" s="17" t="s">
        <v>21</v>
      </c>
      <c r="K4" s="12"/>
      <c r="L4" s="12"/>
      <c r="M4" s="12"/>
      <c r="N4" s="12"/>
      <c r="O4" s="12"/>
      <c r="P4" s="12"/>
      <c r="Q4" s="13"/>
      <c r="R4" s="12"/>
      <c r="S4" s="12"/>
      <c r="T4" s="67"/>
      <c r="U4" s="69" t="s">
        <v>23</v>
      </c>
      <c r="W4" s="12"/>
      <c r="X4" s="12"/>
      <c r="Y4" s="13"/>
      <c r="Z4" s="19"/>
    </row>
    <row r="5" spans="1:26" ht="16.5" customHeight="1">
      <c r="A5" s="15"/>
      <c r="B5" s="12"/>
      <c r="C5" s="16"/>
      <c r="D5" s="12"/>
      <c r="E5" s="12"/>
      <c r="F5" s="12"/>
      <c r="G5" s="16"/>
      <c r="H5" s="12"/>
      <c r="I5" s="17"/>
      <c r="J5" s="17"/>
      <c r="K5" s="12"/>
      <c r="L5" s="12"/>
      <c r="M5" s="12"/>
      <c r="N5" s="12"/>
      <c r="O5" s="12"/>
      <c r="P5" s="12"/>
      <c r="Q5" s="13"/>
      <c r="R5" s="12"/>
      <c r="S5" s="12"/>
      <c r="T5" s="67"/>
      <c r="U5" s="18"/>
      <c r="W5" s="12"/>
      <c r="X5" s="12"/>
      <c r="Y5" s="13"/>
      <c r="Z5" s="19"/>
    </row>
    <row r="6" spans="1:26" ht="16.5" customHeight="1" thickBot="1">
      <c r="A6" s="20" t="s">
        <v>19</v>
      </c>
      <c r="B6" s="1"/>
      <c r="C6" s="2"/>
      <c r="D6" s="21"/>
      <c r="E6" s="21"/>
      <c r="F6" s="1"/>
      <c r="G6" s="2"/>
      <c r="H6" s="22"/>
      <c r="I6" s="23" t="s">
        <v>2</v>
      </c>
      <c r="J6" s="23" t="s">
        <v>22</v>
      </c>
      <c r="K6" s="22"/>
      <c r="L6" s="22"/>
      <c r="M6" s="22"/>
      <c r="N6" s="22"/>
      <c r="O6" s="22"/>
      <c r="P6" s="1"/>
      <c r="Q6" s="3"/>
      <c r="R6" s="1"/>
      <c r="S6" s="1"/>
      <c r="T6" s="68"/>
      <c r="U6" s="24"/>
      <c r="V6" s="3"/>
      <c r="W6" s="1"/>
      <c r="X6" s="1"/>
      <c r="Y6" s="3"/>
      <c r="Z6" s="25"/>
    </row>
    <row r="7" spans="1:26" ht="16.5" customHeight="1">
      <c r="A7" s="12"/>
      <c r="B7" s="12"/>
      <c r="C7" s="16"/>
      <c r="D7" s="26"/>
      <c r="E7" s="26"/>
      <c r="F7" s="12"/>
      <c r="G7" s="16"/>
      <c r="H7" s="27"/>
      <c r="I7" s="27"/>
      <c r="J7" s="13"/>
      <c r="K7" s="27"/>
      <c r="L7" s="27"/>
      <c r="M7" s="27"/>
      <c r="N7" s="27"/>
      <c r="O7" s="27"/>
      <c r="P7" s="12"/>
      <c r="Q7" s="13"/>
      <c r="R7" s="12"/>
      <c r="S7" s="12"/>
      <c r="T7" s="13"/>
      <c r="U7" s="12"/>
      <c r="V7" s="13"/>
      <c r="W7" s="12"/>
      <c r="Y7" s="13"/>
      <c r="Z7" s="12"/>
    </row>
    <row r="8" spans="1:25" ht="16.5" customHeight="1">
      <c r="A8" s="12"/>
      <c r="B8" s="12"/>
      <c r="C8" s="16"/>
      <c r="D8" s="26"/>
      <c r="E8" s="26"/>
      <c r="F8" s="12"/>
      <c r="G8" s="4"/>
      <c r="J8" s="113" t="s">
        <v>150</v>
      </c>
      <c r="K8" s="113"/>
      <c r="L8" s="113"/>
      <c r="M8" s="113"/>
      <c r="N8" s="113"/>
      <c r="Q8" s="113" t="s">
        <v>24</v>
      </c>
      <c r="R8" s="113"/>
      <c r="S8" s="113"/>
      <c r="T8" s="113"/>
      <c r="U8" s="113"/>
      <c r="V8" s="113"/>
      <c r="W8" s="113"/>
      <c r="X8" s="113"/>
      <c r="Y8" s="113"/>
    </row>
    <row r="9" spans="1:26" ht="16.5" customHeight="1">
      <c r="A9" s="12"/>
      <c r="B9" s="12"/>
      <c r="C9" s="16"/>
      <c r="D9" s="26"/>
      <c r="E9" s="26"/>
      <c r="F9" s="12"/>
      <c r="G9" s="29"/>
      <c r="H9" s="30"/>
      <c r="I9" s="27"/>
      <c r="J9" s="31"/>
      <c r="K9" s="30"/>
      <c r="L9" s="30"/>
      <c r="M9" s="30"/>
      <c r="N9" s="30"/>
      <c r="O9" s="27"/>
      <c r="P9" s="12"/>
      <c r="Q9" s="32"/>
      <c r="R9" s="33"/>
      <c r="S9" s="33"/>
      <c r="T9" s="32"/>
      <c r="U9" s="33"/>
      <c r="V9" s="32"/>
      <c r="W9" s="33"/>
      <c r="X9" s="33"/>
      <c r="Y9" s="32"/>
      <c r="Z9" s="33"/>
    </row>
    <row r="10" spans="1:26" ht="16.5" customHeight="1">
      <c r="A10" s="12"/>
      <c r="B10" s="12"/>
      <c r="C10" s="16"/>
      <c r="D10" s="26"/>
      <c r="E10" s="26"/>
      <c r="F10" s="12"/>
      <c r="G10" s="109" t="s">
        <v>3</v>
      </c>
      <c r="H10" s="109"/>
      <c r="I10" s="27"/>
      <c r="J10" s="109" t="s">
        <v>28</v>
      </c>
      <c r="K10" s="109"/>
      <c r="L10" s="13"/>
      <c r="M10" s="109" t="s">
        <v>30</v>
      </c>
      <c r="N10" s="109"/>
      <c r="O10" s="13"/>
      <c r="Q10" s="112" t="s">
        <v>32</v>
      </c>
      <c r="R10" s="112"/>
      <c r="S10" s="12"/>
      <c r="T10" s="109" t="s">
        <v>33</v>
      </c>
      <c r="U10" s="109"/>
      <c r="V10" s="109"/>
      <c r="W10" s="109"/>
      <c r="Y10" s="109"/>
      <c r="Z10" s="109"/>
    </row>
    <row r="11" spans="1:26" ht="16.5" customHeight="1">
      <c r="A11" s="12"/>
      <c r="B11" s="12"/>
      <c r="C11" s="16"/>
      <c r="D11" s="26"/>
      <c r="E11" s="26"/>
      <c r="F11" s="12"/>
      <c r="G11" s="13"/>
      <c r="H11" s="13"/>
      <c r="I11" s="27"/>
      <c r="J11" s="109" t="s">
        <v>29</v>
      </c>
      <c r="K11" s="109"/>
      <c r="L11" s="13"/>
      <c r="M11" s="116" t="s">
        <v>31</v>
      </c>
      <c r="N11" s="116"/>
      <c r="O11" s="13"/>
      <c r="Q11" s="111" t="s">
        <v>34</v>
      </c>
      <c r="R11" s="111"/>
      <c r="T11" s="110" t="s">
        <v>36</v>
      </c>
      <c r="U11" s="110"/>
      <c r="V11" s="110"/>
      <c r="W11" s="110"/>
      <c r="Y11" s="110"/>
      <c r="Z11" s="110"/>
    </row>
    <row r="12" spans="1:26" ht="16.5" customHeight="1">
      <c r="A12" s="12"/>
      <c r="B12" s="12"/>
      <c r="C12" s="16"/>
      <c r="D12" s="26"/>
      <c r="E12" s="26"/>
      <c r="F12" s="12"/>
      <c r="G12" s="107" t="s">
        <v>4</v>
      </c>
      <c r="H12" s="107"/>
      <c r="I12" s="35"/>
      <c r="J12" s="107"/>
      <c r="K12" s="107"/>
      <c r="L12" s="13"/>
      <c r="M12" s="107"/>
      <c r="N12" s="107"/>
      <c r="O12" s="13"/>
      <c r="Q12" s="108" t="s">
        <v>35</v>
      </c>
      <c r="R12" s="108"/>
      <c r="S12" s="12"/>
      <c r="T12" s="107"/>
      <c r="U12" s="107"/>
      <c r="V12" s="107"/>
      <c r="W12" s="107"/>
      <c r="Y12" s="107"/>
      <c r="Z12" s="107"/>
    </row>
    <row r="13" spans="1:26" ht="16.5" customHeight="1">
      <c r="A13" s="12"/>
      <c r="B13" s="12"/>
      <c r="C13" s="16"/>
      <c r="D13" s="12"/>
      <c r="E13" s="12"/>
      <c r="F13" s="12"/>
      <c r="G13" s="4"/>
      <c r="I13" s="12"/>
      <c r="J13" s="109"/>
      <c r="K13" s="109"/>
      <c r="L13" s="13"/>
      <c r="M13" s="13"/>
      <c r="N13" s="13"/>
      <c r="O13" s="13"/>
      <c r="P13" s="12"/>
      <c r="Q13" s="109"/>
      <c r="R13" s="109"/>
      <c r="S13" s="12"/>
      <c r="T13" s="109"/>
      <c r="U13" s="109"/>
      <c r="V13" s="109"/>
      <c r="W13" s="109"/>
      <c r="Y13" s="109"/>
      <c r="Z13" s="109"/>
    </row>
    <row r="14" spans="1:26" ht="16.5" customHeight="1">
      <c r="A14" s="36" t="s">
        <v>37</v>
      </c>
      <c r="C14" s="37"/>
      <c r="D14" s="38"/>
      <c r="E14" s="38"/>
      <c r="F14" s="38"/>
      <c r="G14" s="16"/>
      <c r="H14" s="12"/>
      <c r="J14" s="39">
        <v>1001</v>
      </c>
      <c r="K14" s="40"/>
      <c r="L14" s="12"/>
      <c r="M14" s="39">
        <f>J14+1000</f>
        <v>2001</v>
      </c>
      <c r="N14" s="40"/>
      <c r="O14" s="12"/>
      <c r="Q14" s="39">
        <f>J14+2000</f>
        <v>3001</v>
      </c>
      <c r="R14" s="40"/>
      <c r="T14" s="39">
        <f>J14+3000</f>
        <v>4001</v>
      </c>
      <c r="U14" s="40"/>
      <c r="V14" s="39">
        <v>5001</v>
      </c>
      <c r="W14" s="40"/>
      <c r="Y14" s="39">
        <v>6001</v>
      </c>
      <c r="Z14" s="40"/>
    </row>
    <row r="15" spans="2:26" ht="16.5" customHeight="1">
      <c r="B15" s="36" t="s">
        <v>38</v>
      </c>
      <c r="C15" s="16"/>
      <c r="G15" s="41"/>
      <c r="H15" s="42"/>
      <c r="I15" s="42"/>
      <c r="J15" s="39">
        <f>+J14+1</f>
        <v>1002</v>
      </c>
      <c r="K15" s="40"/>
      <c r="L15" s="12"/>
      <c r="M15" s="39">
        <f aca="true" t="shared" si="0" ref="M15:M25">J15+1000</f>
        <v>2002</v>
      </c>
      <c r="N15" s="40"/>
      <c r="O15" s="12"/>
      <c r="Q15" s="39">
        <f aca="true" t="shared" si="1" ref="Q15:Q25">J15+2000</f>
        <v>3002</v>
      </c>
      <c r="R15" s="40"/>
      <c r="T15" s="39">
        <f aca="true" t="shared" si="2" ref="T15:T36">J15+3000</f>
        <v>4002</v>
      </c>
      <c r="U15" s="40"/>
      <c r="V15" s="39">
        <f aca="true" t="shared" si="3" ref="V15:V21">+V14+1</f>
        <v>5002</v>
      </c>
      <c r="W15" s="40"/>
      <c r="Y15" s="39">
        <f aca="true" t="shared" si="4" ref="Y15:Y21">+Y14+1</f>
        <v>6002</v>
      </c>
      <c r="Z15" s="40"/>
    </row>
    <row r="16" spans="2:26" ht="16.5" customHeight="1">
      <c r="B16" s="36" t="s">
        <v>39</v>
      </c>
      <c r="C16" s="4"/>
      <c r="G16" s="4"/>
      <c r="J16" s="39">
        <f aca="true" t="shared" si="5" ref="J16:J25">+J15+1</f>
        <v>1003</v>
      </c>
      <c r="K16" s="43"/>
      <c r="L16" s="12"/>
      <c r="M16" s="39">
        <f t="shared" si="0"/>
        <v>2003</v>
      </c>
      <c r="N16" s="40"/>
      <c r="O16" s="12"/>
      <c r="Q16" s="39">
        <f t="shared" si="1"/>
        <v>3003</v>
      </c>
      <c r="R16" s="43"/>
      <c r="T16" s="39">
        <f t="shared" si="2"/>
        <v>4003</v>
      </c>
      <c r="U16" s="43"/>
      <c r="V16" s="44">
        <f t="shared" si="3"/>
        <v>5003</v>
      </c>
      <c r="W16" s="43"/>
      <c r="Y16" s="44">
        <f t="shared" si="4"/>
        <v>6003</v>
      </c>
      <c r="Z16" s="43"/>
    </row>
    <row r="17" spans="3:26" ht="16.5" customHeight="1">
      <c r="C17" s="45" t="s">
        <v>143</v>
      </c>
      <c r="G17" s="39">
        <v>101</v>
      </c>
      <c r="H17" s="40"/>
      <c r="J17" s="39">
        <f t="shared" si="5"/>
        <v>1004</v>
      </c>
      <c r="K17" s="40"/>
      <c r="L17" s="12"/>
      <c r="M17" s="39">
        <f t="shared" si="0"/>
        <v>2004</v>
      </c>
      <c r="N17" s="40"/>
      <c r="O17" s="12"/>
      <c r="Q17" s="39">
        <f t="shared" si="1"/>
        <v>3004</v>
      </c>
      <c r="R17" s="40"/>
      <c r="T17" s="39">
        <f t="shared" si="2"/>
        <v>4004</v>
      </c>
      <c r="U17" s="40"/>
      <c r="V17" s="39">
        <f t="shared" si="3"/>
        <v>5004</v>
      </c>
      <c r="W17" s="40"/>
      <c r="Y17" s="39">
        <f t="shared" si="4"/>
        <v>6004</v>
      </c>
      <c r="Z17" s="40"/>
    </row>
    <row r="18" spans="3:26" ht="16.5" customHeight="1">
      <c r="C18" s="4"/>
      <c r="D18" s="45"/>
      <c r="E18" s="4" t="s">
        <v>45</v>
      </c>
      <c r="F18" s="4" t="s">
        <v>43</v>
      </c>
      <c r="G18" s="32"/>
      <c r="H18" s="33"/>
      <c r="I18" s="12"/>
      <c r="J18" s="39">
        <f t="shared" si="5"/>
        <v>1005</v>
      </c>
      <c r="K18" s="40"/>
      <c r="L18" s="12"/>
      <c r="M18" s="39">
        <f t="shared" si="0"/>
        <v>2005</v>
      </c>
      <c r="N18" s="40"/>
      <c r="O18" s="12"/>
      <c r="Q18" s="39">
        <f t="shared" si="1"/>
        <v>3005</v>
      </c>
      <c r="R18" s="40"/>
      <c r="T18" s="39">
        <f t="shared" si="2"/>
        <v>4005</v>
      </c>
      <c r="U18" s="40"/>
      <c r="V18" s="39">
        <f t="shared" si="3"/>
        <v>5005</v>
      </c>
      <c r="W18" s="40"/>
      <c r="Y18" s="39">
        <f t="shared" si="4"/>
        <v>6005</v>
      </c>
      <c r="Z18" s="40"/>
    </row>
    <row r="19" spans="3:26" ht="16.5" customHeight="1">
      <c r="C19" s="4"/>
      <c r="D19" s="45"/>
      <c r="E19" s="4" t="s">
        <v>45</v>
      </c>
      <c r="F19" s="4" t="s">
        <v>40</v>
      </c>
      <c r="G19" s="44">
        <f>+G17+1</f>
        <v>102</v>
      </c>
      <c r="H19" s="43"/>
      <c r="J19" s="39">
        <f t="shared" si="5"/>
        <v>1006</v>
      </c>
      <c r="K19" s="40"/>
      <c r="L19" s="12"/>
      <c r="M19" s="39">
        <f t="shared" si="0"/>
        <v>2006</v>
      </c>
      <c r="N19" s="40"/>
      <c r="O19" s="12"/>
      <c r="Q19" s="39">
        <f t="shared" si="1"/>
        <v>3006</v>
      </c>
      <c r="R19" s="40"/>
      <c r="T19" s="39">
        <f t="shared" si="2"/>
        <v>4006</v>
      </c>
      <c r="U19" s="40"/>
      <c r="V19" s="39">
        <f t="shared" si="3"/>
        <v>5006</v>
      </c>
      <c r="W19" s="40"/>
      <c r="Y19" s="39">
        <f t="shared" si="4"/>
        <v>6006</v>
      </c>
      <c r="Z19" s="40"/>
    </row>
    <row r="20" spans="3:26" ht="16.5" customHeight="1">
      <c r="C20" s="4"/>
      <c r="D20" s="45"/>
      <c r="E20" s="4" t="s">
        <v>45</v>
      </c>
      <c r="F20" s="4" t="s">
        <v>41</v>
      </c>
      <c r="G20" s="39">
        <f>+G19+1</f>
        <v>103</v>
      </c>
      <c r="H20" s="40"/>
      <c r="J20" s="39">
        <f t="shared" si="5"/>
        <v>1007</v>
      </c>
      <c r="K20" s="40"/>
      <c r="L20" s="12"/>
      <c r="M20" s="39">
        <f t="shared" si="0"/>
        <v>2007</v>
      </c>
      <c r="N20" s="40"/>
      <c r="O20" s="12"/>
      <c r="Q20" s="39">
        <f t="shared" si="1"/>
        <v>3007</v>
      </c>
      <c r="R20" s="40"/>
      <c r="T20" s="39">
        <f t="shared" si="2"/>
        <v>4007</v>
      </c>
      <c r="U20" s="40"/>
      <c r="V20" s="39">
        <f t="shared" si="3"/>
        <v>5007</v>
      </c>
      <c r="W20" s="40"/>
      <c r="Y20" s="39">
        <f t="shared" si="4"/>
        <v>6007</v>
      </c>
      <c r="Z20" s="40"/>
    </row>
    <row r="21" spans="3:26" ht="16.5" customHeight="1">
      <c r="C21" s="4"/>
      <c r="D21" s="45"/>
      <c r="E21" s="4" t="s">
        <v>45</v>
      </c>
      <c r="F21" s="4" t="s">
        <v>42</v>
      </c>
      <c r="G21" s="39">
        <f>+G20+1</f>
        <v>104</v>
      </c>
      <c r="H21" s="40"/>
      <c r="J21" s="39">
        <f t="shared" si="5"/>
        <v>1008</v>
      </c>
      <c r="K21" s="40"/>
      <c r="L21" s="12"/>
      <c r="M21" s="39">
        <f t="shared" si="0"/>
        <v>2008</v>
      </c>
      <c r="N21" s="40"/>
      <c r="O21" s="12"/>
      <c r="Q21" s="39">
        <f t="shared" si="1"/>
        <v>3008</v>
      </c>
      <c r="R21" s="40"/>
      <c r="T21" s="39">
        <f t="shared" si="2"/>
        <v>4008</v>
      </c>
      <c r="U21" s="40"/>
      <c r="V21" s="39">
        <f t="shared" si="3"/>
        <v>5008</v>
      </c>
      <c r="W21" s="40"/>
      <c r="Y21" s="39">
        <f t="shared" si="4"/>
        <v>6008</v>
      </c>
      <c r="Z21" s="40"/>
    </row>
    <row r="22" spans="3:26" ht="16.5" customHeight="1">
      <c r="C22" s="4" t="s">
        <v>45</v>
      </c>
      <c r="D22" s="4" t="s">
        <v>91</v>
      </c>
      <c r="G22" s="39">
        <f>+G21+1</f>
        <v>105</v>
      </c>
      <c r="H22" s="40"/>
      <c r="J22" s="39">
        <f t="shared" si="5"/>
        <v>1009</v>
      </c>
      <c r="K22" s="43"/>
      <c r="L22" s="12"/>
      <c r="M22" s="39">
        <f t="shared" si="0"/>
        <v>2009</v>
      </c>
      <c r="N22" s="40"/>
      <c r="O22" s="12"/>
      <c r="Q22" s="39">
        <f t="shared" si="1"/>
        <v>3009</v>
      </c>
      <c r="R22" s="43"/>
      <c r="T22" s="39">
        <f t="shared" si="2"/>
        <v>4009</v>
      </c>
      <c r="U22" s="43"/>
      <c r="V22" s="44">
        <f>+V21+1</f>
        <v>5009</v>
      </c>
      <c r="W22" s="43"/>
      <c r="Y22" s="44">
        <f>+Y21+1</f>
        <v>6009</v>
      </c>
      <c r="Z22" s="43"/>
    </row>
    <row r="23" spans="3:26" ht="16.5" customHeight="1">
      <c r="C23" s="45"/>
      <c r="E23" s="4" t="s">
        <v>45</v>
      </c>
      <c r="F23" s="4" t="s">
        <v>44</v>
      </c>
      <c r="G23" s="4"/>
      <c r="H23" s="33"/>
      <c r="J23" s="39">
        <f t="shared" si="5"/>
        <v>1010</v>
      </c>
      <c r="K23" s="43"/>
      <c r="L23" s="12"/>
      <c r="M23" s="39">
        <f t="shared" si="0"/>
        <v>2010</v>
      </c>
      <c r="N23" s="40"/>
      <c r="O23" s="12"/>
      <c r="Q23" s="39">
        <f t="shared" si="1"/>
        <v>3010</v>
      </c>
      <c r="R23" s="43"/>
      <c r="T23" s="39">
        <f t="shared" si="2"/>
        <v>4010</v>
      </c>
      <c r="U23" s="43"/>
      <c r="V23" s="44"/>
      <c r="W23" s="43"/>
      <c r="Y23" s="44"/>
      <c r="Z23" s="43"/>
    </row>
    <row r="24" spans="3:26" ht="16.5" customHeight="1">
      <c r="C24" s="45"/>
      <c r="D24" s="4" t="s">
        <v>144</v>
      </c>
      <c r="E24" s="4" t="s">
        <v>45</v>
      </c>
      <c r="F24" s="4" t="s">
        <v>145</v>
      </c>
      <c r="G24" s="45"/>
      <c r="H24" s="45"/>
      <c r="J24" s="39">
        <f t="shared" si="5"/>
        <v>1011</v>
      </c>
      <c r="K24" s="43"/>
      <c r="L24" s="12"/>
      <c r="M24" s="39">
        <f t="shared" si="0"/>
        <v>2011</v>
      </c>
      <c r="N24" s="40"/>
      <c r="O24" s="12"/>
      <c r="Q24" s="39">
        <f t="shared" si="1"/>
        <v>3011</v>
      </c>
      <c r="R24" s="43"/>
      <c r="T24" s="39">
        <f t="shared" si="2"/>
        <v>4011</v>
      </c>
      <c r="U24" s="43"/>
      <c r="V24" s="44"/>
      <c r="W24" s="43"/>
      <c r="Y24" s="44"/>
      <c r="Z24" s="43"/>
    </row>
    <row r="25" spans="4:26" ht="16.5" customHeight="1">
      <c r="D25" s="45"/>
      <c r="E25" s="4" t="s">
        <v>45</v>
      </c>
      <c r="F25" s="4" t="s">
        <v>140</v>
      </c>
      <c r="G25" s="32"/>
      <c r="H25" s="33"/>
      <c r="I25" s="12"/>
      <c r="J25" s="39">
        <f t="shared" si="5"/>
        <v>1012</v>
      </c>
      <c r="K25" s="40"/>
      <c r="L25" s="47"/>
      <c r="M25" s="39">
        <f t="shared" si="0"/>
        <v>2012</v>
      </c>
      <c r="N25" s="40"/>
      <c r="O25" s="12"/>
      <c r="Q25" s="39">
        <f t="shared" si="1"/>
        <v>3012</v>
      </c>
      <c r="R25" s="40"/>
      <c r="S25" s="47"/>
      <c r="T25" s="39">
        <f t="shared" si="2"/>
        <v>4012</v>
      </c>
      <c r="U25" s="40"/>
      <c r="V25" s="39"/>
      <c r="W25" s="40"/>
      <c r="Y25" s="39"/>
      <c r="Z25" s="40"/>
    </row>
    <row r="26" spans="2:26" ht="16.5" customHeight="1">
      <c r="B26" s="36" t="s">
        <v>46</v>
      </c>
      <c r="C26" s="4"/>
      <c r="G26" s="32"/>
      <c r="H26" s="33"/>
      <c r="I26" s="12"/>
      <c r="J26" s="39">
        <f>+J25+1</f>
        <v>1013</v>
      </c>
      <c r="K26" s="40"/>
      <c r="L26" s="47"/>
      <c r="M26" s="39">
        <f>J26+1000</f>
        <v>2013</v>
      </c>
      <c r="N26" s="40"/>
      <c r="O26" s="12"/>
      <c r="Q26" s="39">
        <f>J26+2000</f>
        <v>3013</v>
      </c>
      <c r="R26" s="40"/>
      <c r="S26" s="47"/>
      <c r="T26" s="39">
        <f t="shared" si="2"/>
        <v>4013</v>
      </c>
      <c r="U26" s="40"/>
      <c r="V26" s="39"/>
      <c r="W26" s="40"/>
      <c r="Y26" s="39"/>
      <c r="Z26" s="40"/>
    </row>
    <row r="27" spans="3:26" ht="16.5" customHeight="1">
      <c r="C27" s="45" t="s">
        <v>146</v>
      </c>
      <c r="G27" s="32"/>
      <c r="H27" s="33"/>
      <c r="I27" s="12"/>
      <c r="J27" s="39">
        <f>+J26+1</f>
        <v>1014</v>
      </c>
      <c r="K27" s="40"/>
      <c r="L27" s="47"/>
      <c r="M27" s="39">
        <f>J27+1000</f>
        <v>2014</v>
      </c>
      <c r="N27" s="40"/>
      <c r="O27" s="12"/>
      <c r="Q27" s="39">
        <f>J27+2000</f>
        <v>3014</v>
      </c>
      <c r="R27" s="40"/>
      <c r="S27" s="47"/>
      <c r="T27" s="39">
        <f t="shared" si="2"/>
        <v>4014</v>
      </c>
      <c r="U27" s="40"/>
      <c r="V27" s="39"/>
      <c r="W27" s="40"/>
      <c r="Y27" s="39"/>
      <c r="Z27" s="40"/>
    </row>
    <row r="28" spans="3:26" ht="16.5" customHeight="1">
      <c r="C28" s="45"/>
      <c r="D28" s="45"/>
      <c r="E28" s="95" t="s">
        <v>45</v>
      </c>
      <c r="F28" s="4" t="s">
        <v>47</v>
      </c>
      <c r="G28" s="32"/>
      <c r="H28" s="33"/>
      <c r="I28" s="12"/>
      <c r="J28" s="39">
        <f aca="true" t="shared" si="6" ref="J28:J36">+J27+1</f>
        <v>1015</v>
      </c>
      <c r="K28" s="40"/>
      <c r="L28" s="47"/>
      <c r="M28" s="39">
        <f aca="true" t="shared" si="7" ref="M28:M36">J28+1000</f>
        <v>2015</v>
      </c>
      <c r="N28" s="40"/>
      <c r="O28" s="12"/>
      <c r="Q28" s="39">
        <f aca="true" t="shared" si="8" ref="Q28:Q36">J28+2000</f>
        <v>3015</v>
      </c>
      <c r="R28" s="40"/>
      <c r="S28" s="47"/>
      <c r="T28" s="39">
        <f t="shared" si="2"/>
        <v>4015</v>
      </c>
      <c r="U28" s="40"/>
      <c r="V28" s="39"/>
      <c r="W28" s="40"/>
      <c r="Y28" s="39"/>
      <c r="Z28" s="40"/>
    </row>
    <row r="29" spans="3:26" ht="16.5" customHeight="1">
      <c r="C29" s="4"/>
      <c r="D29" s="45"/>
      <c r="E29" s="4" t="s">
        <v>45</v>
      </c>
      <c r="F29" s="4" t="s">
        <v>48</v>
      </c>
      <c r="G29" s="32"/>
      <c r="H29" s="33"/>
      <c r="I29" s="12"/>
      <c r="J29" s="39">
        <f t="shared" si="6"/>
        <v>1016</v>
      </c>
      <c r="K29" s="40"/>
      <c r="L29" s="47"/>
      <c r="M29" s="39">
        <f t="shared" si="7"/>
        <v>2016</v>
      </c>
      <c r="N29" s="40"/>
      <c r="O29" s="12"/>
      <c r="Q29" s="39">
        <f t="shared" si="8"/>
        <v>3016</v>
      </c>
      <c r="R29" s="40"/>
      <c r="S29" s="47"/>
      <c r="T29" s="39">
        <f t="shared" si="2"/>
        <v>4016</v>
      </c>
      <c r="U29" s="40"/>
      <c r="V29" s="39"/>
      <c r="W29" s="40"/>
      <c r="Y29" s="39"/>
      <c r="Z29" s="40"/>
    </row>
    <row r="30" spans="3:26" ht="16.5" customHeight="1">
      <c r="C30" s="4"/>
      <c r="D30" s="45"/>
      <c r="E30" s="4" t="s">
        <v>45</v>
      </c>
      <c r="F30" s="4" t="s">
        <v>49</v>
      </c>
      <c r="G30" s="32"/>
      <c r="H30" s="33"/>
      <c r="I30" s="12"/>
      <c r="J30" s="39">
        <f t="shared" si="6"/>
        <v>1017</v>
      </c>
      <c r="K30" s="40"/>
      <c r="L30" s="47"/>
      <c r="M30" s="39">
        <f t="shared" si="7"/>
        <v>2017</v>
      </c>
      <c r="N30" s="40"/>
      <c r="O30" s="12"/>
      <c r="Q30" s="39">
        <f t="shared" si="8"/>
        <v>3017</v>
      </c>
      <c r="R30" s="40"/>
      <c r="S30" s="47"/>
      <c r="T30" s="39">
        <f t="shared" si="2"/>
        <v>4017</v>
      </c>
      <c r="U30" s="40"/>
      <c r="V30" s="39"/>
      <c r="W30" s="40"/>
      <c r="Y30" s="39"/>
      <c r="Z30" s="40"/>
    </row>
    <row r="31" spans="3:26" ht="16.5" customHeight="1">
      <c r="C31" s="45" t="s">
        <v>147</v>
      </c>
      <c r="G31" s="32"/>
      <c r="H31" s="33"/>
      <c r="I31" s="12"/>
      <c r="J31" s="39">
        <f t="shared" si="6"/>
        <v>1018</v>
      </c>
      <c r="K31" s="40"/>
      <c r="L31" s="47"/>
      <c r="M31" s="39">
        <f t="shared" si="7"/>
        <v>2018</v>
      </c>
      <c r="N31" s="40"/>
      <c r="O31" s="12"/>
      <c r="Q31" s="39">
        <f t="shared" si="8"/>
        <v>3018</v>
      </c>
      <c r="R31" s="40"/>
      <c r="S31" s="47"/>
      <c r="T31" s="39">
        <f t="shared" si="2"/>
        <v>4018</v>
      </c>
      <c r="U31" s="40"/>
      <c r="V31" s="39"/>
      <c r="W31" s="40"/>
      <c r="Y31" s="39"/>
      <c r="Z31" s="40"/>
    </row>
    <row r="32" spans="3:26" ht="16.5" customHeight="1">
      <c r="C32" s="45"/>
      <c r="D32" s="45" t="s">
        <v>50</v>
      </c>
      <c r="E32" s="45"/>
      <c r="G32" s="32"/>
      <c r="H32" s="33"/>
      <c r="I32" s="12"/>
      <c r="J32" s="39">
        <f t="shared" si="6"/>
        <v>1019</v>
      </c>
      <c r="K32" s="40"/>
      <c r="L32" s="47"/>
      <c r="M32" s="39">
        <f t="shared" si="7"/>
        <v>2019</v>
      </c>
      <c r="N32" s="40"/>
      <c r="O32" s="12"/>
      <c r="Q32" s="39">
        <f t="shared" si="8"/>
        <v>3019</v>
      </c>
      <c r="R32" s="40"/>
      <c r="S32" s="47"/>
      <c r="T32" s="39">
        <f t="shared" si="2"/>
        <v>4019</v>
      </c>
      <c r="U32" s="40"/>
      <c r="V32" s="39"/>
      <c r="W32" s="40"/>
      <c r="Y32" s="39"/>
      <c r="Z32" s="40"/>
    </row>
    <row r="33" spans="3:26" ht="16.5" customHeight="1">
      <c r="C33" s="45"/>
      <c r="D33" s="45" t="s">
        <v>51</v>
      </c>
      <c r="E33" s="45"/>
      <c r="G33" s="32"/>
      <c r="H33" s="33"/>
      <c r="I33" s="12"/>
      <c r="J33" s="39">
        <f t="shared" si="6"/>
        <v>1020</v>
      </c>
      <c r="K33" s="40"/>
      <c r="L33" s="47"/>
      <c r="M33" s="39">
        <f t="shared" si="7"/>
        <v>2020</v>
      </c>
      <c r="N33" s="40"/>
      <c r="O33" s="12"/>
      <c r="Q33" s="39">
        <f t="shared" si="8"/>
        <v>3020</v>
      </c>
      <c r="R33" s="40"/>
      <c r="S33" s="47"/>
      <c r="T33" s="39">
        <f t="shared" si="2"/>
        <v>4020</v>
      </c>
      <c r="U33" s="40"/>
      <c r="V33" s="39"/>
      <c r="W33" s="40"/>
      <c r="Y33" s="39"/>
      <c r="Z33" s="40"/>
    </row>
    <row r="34" spans="3:26" ht="16.5" customHeight="1">
      <c r="C34" s="45"/>
      <c r="D34" s="45" t="s">
        <v>54</v>
      </c>
      <c r="E34" s="4" t="s">
        <v>52</v>
      </c>
      <c r="G34" s="32"/>
      <c r="H34" s="33"/>
      <c r="I34" s="12"/>
      <c r="J34" s="39">
        <f t="shared" si="6"/>
        <v>1021</v>
      </c>
      <c r="K34" s="40"/>
      <c r="L34" s="47"/>
      <c r="M34" s="39">
        <f t="shared" si="7"/>
        <v>2021</v>
      </c>
      <c r="N34" s="40"/>
      <c r="O34" s="12"/>
      <c r="Q34" s="39">
        <f t="shared" si="8"/>
        <v>3021</v>
      </c>
      <c r="R34" s="40"/>
      <c r="S34" s="47"/>
      <c r="T34" s="39">
        <f t="shared" si="2"/>
        <v>4021</v>
      </c>
      <c r="U34" s="40"/>
      <c r="V34" s="39"/>
      <c r="W34" s="40"/>
      <c r="Y34" s="39"/>
      <c r="Z34" s="40"/>
    </row>
    <row r="35" spans="3:26" ht="16.5" customHeight="1">
      <c r="C35" s="45"/>
      <c r="D35" s="4" t="s">
        <v>45</v>
      </c>
      <c r="E35" s="4" t="s">
        <v>44</v>
      </c>
      <c r="G35" s="32"/>
      <c r="H35" s="33"/>
      <c r="I35" s="12"/>
      <c r="J35" s="39">
        <f t="shared" si="6"/>
        <v>1022</v>
      </c>
      <c r="K35" s="40"/>
      <c r="L35" s="47"/>
      <c r="M35" s="39">
        <f t="shared" si="7"/>
        <v>2022</v>
      </c>
      <c r="N35" s="40"/>
      <c r="O35" s="12"/>
      <c r="Q35" s="39">
        <f t="shared" si="8"/>
        <v>3022</v>
      </c>
      <c r="R35" s="40"/>
      <c r="S35" s="47"/>
      <c r="T35" s="39">
        <f t="shared" si="2"/>
        <v>4022</v>
      </c>
      <c r="U35" s="40"/>
      <c r="V35" s="39"/>
      <c r="W35" s="40"/>
      <c r="Y35" s="39"/>
      <c r="Z35" s="40"/>
    </row>
    <row r="36" spans="3:26" ht="16.5" customHeight="1">
      <c r="C36" s="45"/>
      <c r="D36" s="45" t="s">
        <v>54</v>
      </c>
      <c r="E36" s="4" t="s">
        <v>53</v>
      </c>
      <c r="G36" s="32"/>
      <c r="H36" s="33"/>
      <c r="I36" s="12"/>
      <c r="J36" s="39">
        <f t="shared" si="6"/>
        <v>1023</v>
      </c>
      <c r="K36" s="40"/>
      <c r="L36" s="47"/>
      <c r="M36" s="39">
        <f t="shared" si="7"/>
        <v>2023</v>
      </c>
      <c r="N36" s="40"/>
      <c r="O36" s="12"/>
      <c r="Q36" s="39">
        <f t="shared" si="8"/>
        <v>3023</v>
      </c>
      <c r="R36" s="40"/>
      <c r="S36" s="47"/>
      <c r="T36" s="39">
        <f t="shared" si="2"/>
        <v>4023</v>
      </c>
      <c r="U36" s="40"/>
      <c r="V36" s="39"/>
      <c r="W36" s="40"/>
      <c r="Y36" s="39"/>
      <c r="Z36" s="40"/>
    </row>
    <row r="37" spans="1:28" ht="16.5" customHeight="1">
      <c r="A37" s="12"/>
      <c r="B37" s="12"/>
      <c r="C37" s="16"/>
      <c r="D37" s="48"/>
      <c r="E37" s="48"/>
      <c r="F37" s="12"/>
      <c r="G37" s="34"/>
      <c r="H37" s="12"/>
      <c r="I37" s="12"/>
      <c r="J37" s="34"/>
      <c r="K37" s="12"/>
      <c r="L37" s="47"/>
      <c r="M37" s="34"/>
      <c r="N37" s="12"/>
      <c r="O37" s="12"/>
      <c r="Q37" s="34"/>
      <c r="R37" s="12"/>
      <c r="S37" s="47"/>
      <c r="T37" s="34"/>
      <c r="U37" s="12"/>
      <c r="V37" s="34"/>
      <c r="W37" s="12"/>
      <c r="Y37" s="34"/>
      <c r="Z37" s="12"/>
      <c r="AA37" s="34"/>
      <c r="AB37" s="12"/>
    </row>
    <row r="38" spans="1:25" s="12" customFormat="1" ht="16.5" customHeight="1" thickBot="1">
      <c r="A38" s="1"/>
      <c r="B38" s="1"/>
      <c r="C38" s="49"/>
      <c r="D38" s="49"/>
      <c r="E38" s="49"/>
      <c r="F38" s="1"/>
      <c r="G38" s="50"/>
      <c r="H38" s="1"/>
      <c r="I38" s="1"/>
      <c r="J38" s="50"/>
      <c r="K38" s="1"/>
      <c r="L38" s="1"/>
      <c r="M38" s="1"/>
      <c r="N38" s="1"/>
      <c r="O38" s="1"/>
      <c r="P38" s="1"/>
      <c r="Q38" s="50"/>
      <c r="R38" s="1"/>
      <c r="S38" s="1"/>
      <c r="T38" s="50"/>
      <c r="U38" s="1"/>
      <c r="V38" s="34"/>
      <c r="Y38" s="34"/>
    </row>
    <row r="39" spans="1:26" ht="16.5" customHeight="1">
      <c r="A39" s="15"/>
      <c r="B39" s="12"/>
      <c r="C39" s="16"/>
      <c r="D39" s="12"/>
      <c r="E39" s="12"/>
      <c r="F39" s="12"/>
      <c r="G39" s="16"/>
      <c r="H39" s="12"/>
      <c r="I39" s="51" t="s">
        <v>0</v>
      </c>
      <c r="J39" s="9" t="s">
        <v>20</v>
      </c>
      <c r="K39" s="7"/>
      <c r="L39" s="12"/>
      <c r="M39" s="12"/>
      <c r="N39" s="12"/>
      <c r="O39" s="12"/>
      <c r="P39" s="12"/>
      <c r="Q39" s="13"/>
      <c r="R39" s="12"/>
      <c r="S39" s="12"/>
      <c r="T39" s="67"/>
      <c r="U39" s="18"/>
      <c r="V39" s="13"/>
      <c r="W39" s="12"/>
      <c r="X39" s="12"/>
      <c r="Y39" s="13"/>
      <c r="Z39" s="19"/>
    </row>
    <row r="40" spans="1:26" ht="16.5" customHeight="1">
      <c r="A40" s="15"/>
      <c r="B40" s="12"/>
      <c r="C40" s="16"/>
      <c r="D40" s="12"/>
      <c r="E40" s="12"/>
      <c r="F40" s="12"/>
      <c r="G40" s="16"/>
      <c r="H40" s="12"/>
      <c r="I40" s="17" t="s">
        <v>1</v>
      </c>
      <c r="J40" s="17" t="s">
        <v>21</v>
      </c>
      <c r="K40" s="12"/>
      <c r="L40" s="12"/>
      <c r="M40" s="12"/>
      <c r="N40" s="12"/>
      <c r="O40" s="12"/>
      <c r="P40" s="12"/>
      <c r="Q40" s="13"/>
      <c r="R40" s="12"/>
      <c r="S40" s="12"/>
      <c r="T40" s="67"/>
      <c r="U40" s="69" t="s">
        <v>55</v>
      </c>
      <c r="W40" s="12"/>
      <c r="X40" s="12"/>
      <c r="Y40" s="13"/>
      <c r="Z40" s="19"/>
    </row>
    <row r="41" spans="1:26" ht="15.75" customHeight="1">
      <c r="A41" s="15"/>
      <c r="B41" s="12"/>
      <c r="C41" s="16"/>
      <c r="D41" s="12"/>
      <c r="E41" s="12"/>
      <c r="F41" s="12"/>
      <c r="G41" s="16"/>
      <c r="H41" s="12"/>
      <c r="I41" s="17"/>
      <c r="J41" s="17"/>
      <c r="K41" s="12"/>
      <c r="L41" s="12"/>
      <c r="M41" s="12"/>
      <c r="N41" s="12"/>
      <c r="O41" s="12"/>
      <c r="P41" s="12"/>
      <c r="Q41" s="13"/>
      <c r="R41" s="12"/>
      <c r="S41" s="12"/>
      <c r="T41" s="67"/>
      <c r="U41" s="18"/>
      <c r="W41" s="12"/>
      <c r="X41" s="12"/>
      <c r="Y41" s="13"/>
      <c r="Z41" s="19"/>
    </row>
    <row r="42" spans="1:26" ht="16.5" customHeight="1" thickBot="1">
      <c r="A42" s="20" t="s">
        <v>19</v>
      </c>
      <c r="B42" s="1"/>
      <c r="C42" s="2"/>
      <c r="D42" s="21"/>
      <c r="E42" s="21"/>
      <c r="F42" s="1"/>
      <c r="G42" s="2"/>
      <c r="H42" s="22"/>
      <c r="I42" s="23" t="s">
        <v>2</v>
      </c>
      <c r="J42" s="23" t="s">
        <v>22</v>
      </c>
      <c r="K42" s="22"/>
      <c r="L42" s="22"/>
      <c r="M42" s="22"/>
      <c r="N42" s="22"/>
      <c r="O42" s="22"/>
      <c r="P42" s="1"/>
      <c r="Q42" s="3"/>
      <c r="R42" s="1"/>
      <c r="S42" s="1"/>
      <c r="T42" s="68"/>
      <c r="U42" s="24"/>
      <c r="V42" s="3"/>
      <c r="W42" s="1"/>
      <c r="X42" s="1"/>
      <c r="Y42" s="3"/>
      <c r="Z42" s="25"/>
    </row>
    <row r="43" spans="3:26" ht="16.5" customHeight="1">
      <c r="C43" s="45"/>
      <c r="D43" s="26"/>
      <c r="E43" s="26"/>
      <c r="G43" s="34"/>
      <c r="H43" s="12"/>
      <c r="J43" s="34"/>
      <c r="K43" s="12"/>
      <c r="L43" s="12"/>
      <c r="M43" s="12"/>
      <c r="N43" s="12"/>
      <c r="O43" s="12"/>
      <c r="P43" s="12"/>
      <c r="Q43" s="34"/>
      <c r="R43" s="12"/>
      <c r="S43" s="12"/>
      <c r="T43" s="34"/>
      <c r="U43" s="12"/>
      <c r="V43" s="34"/>
      <c r="W43" s="12"/>
      <c r="X43" s="12"/>
      <c r="Y43" s="34"/>
      <c r="Z43" s="12"/>
    </row>
    <row r="44" spans="1:26" ht="16.5" customHeight="1">
      <c r="A44" s="12"/>
      <c r="B44" s="12"/>
      <c r="C44" s="16"/>
      <c r="D44" s="12"/>
      <c r="E44" s="12"/>
      <c r="F44" s="12"/>
      <c r="G44" s="4"/>
      <c r="J44" s="113" t="s">
        <v>150</v>
      </c>
      <c r="K44" s="113"/>
      <c r="L44" s="113"/>
      <c r="M44" s="113"/>
      <c r="N44" s="113"/>
      <c r="Q44" s="113" t="s">
        <v>24</v>
      </c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6.5" customHeight="1">
      <c r="A45" s="12"/>
      <c r="B45" s="12"/>
      <c r="C45" s="16"/>
      <c r="D45" s="26"/>
      <c r="E45" s="26"/>
      <c r="F45" s="12"/>
      <c r="G45" s="29"/>
      <c r="H45" s="30"/>
      <c r="I45" s="27"/>
      <c r="J45" s="31"/>
      <c r="K45" s="30"/>
      <c r="L45" s="30"/>
      <c r="M45" s="30"/>
      <c r="N45" s="30"/>
      <c r="O45" s="27"/>
      <c r="P45" s="12"/>
      <c r="Q45" s="32"/>
      <c r="R45" s="33"/>
      <c r="S45" s="33"/>
      <c r="T45" s="32"/>
      <c r="U45" s="33"/>
      <c r="V45" s="32"/>
      <c r="W45" s="33"/>
      <c r="X45" s="33"/>
      <c r="Y45" s="32"/>
      <c r="Z45" s="33"/>
    </row>
    <row r="46" spans="1:26" ht="16.5" customHeight="1">
      <c r="A46" s="12"/>
      <c r="B46" s="12"/>
      <c r="C46" s="16"/>
      <c r="D46" s="26"/>
      <c r="E46" s="26"/>
      <c r="F46" s="12"/>
      <c r="G46" s="109" t="s">
        <v>3</v>
      </c>
      <c r="H46" s="109"/>
      <c r="I46" s="27"/>
      <c r="J46" s="109" t="s">
        <v>56</v>
      </c>
      <c r="K46" s="109"/>
      <c r="L46" s="13"/>
      <c r="M46" s="116" t="s">
        <v>57</v>
      </c>
      <c r="N46" s="116"/>
      <c r="O46" s="13"/>
      <c r="P46" s="47"/>
      <c r="Q46" s="112" t="s">
        <v>32</v>
      </c>
      <c r="R46" s="112"/>
      <c r="S46" s="12"/>
      <c r="T46" s="109" t="s">
        <v>33</v>
      </c>
      <c r="U46" s="109"/>
      <c r="V46" s="109"/>
      <c r="W46" s="109"/>
      <c r="Y46" s="109"/>
      <c r="Z46" s="109"/>
    </row>
    <row r="47" spans="1:26" ht="16.5" customHeight="1">
      <c r="A47" s="12"/>
      <c r="B47" s="12"/>
      <c r="C47" s="16"/>
      <c r="D47" s="26"/>
      <c r="E47" s="26"/>
      <c r="F47" s="12"/>
      <c r="G47" s="13"/>
      <c r="H47" s="13"/>
      <c r="I47" s="27"/>
      <c r="J47" s="109" t="s">
        <v>29</v>
      </c>
      <c r="K47" s="109"/>
      <c r="L47" s="13"/>
      <c r="M47" s="109" t="s">
        <v>31</v>
      </c>
      <c r="N47" s="109"/>
      <c r="O47" s="13"/>
      <c r="P47" s="47"/>
      <c r="Q47" s="111" t="s">
        <v>34</v>
      </c>
      <c r="R47" s="111"/>
      <c r="T47" s="110" t="s">
        <v>36</v>
      </c>
      <c r="U47" s="110"/>
      <c r="V47" s="110"/>
      <c r="W47" s="110"/>
      <c r="Y47" s="110"/>
      <c r="Z47" s="110"/>
    </row>
    <row r="48" spans="1:26" ht="16.5" customHeight="1">
      <c r="A48" s="12"/>
      <c r="B48" s="12"/>
      <c r="C48" s="16"/>
      <c r="D48" s="26"/>
      <c r="E48" s="26"/>
      <c r="F48" s="12"/>
      <c r="G48" s="107" t="s">
        <v>4</v>
      </c>
      <c r="H48" s="107"/>
      <c r="I48" s="35"/>
      <c r="J48" s="107"/>
      <c r="K48" s="107"/>
      <c r="L48" s="13"/>
      <c r="M48" s="107"/>
      <c r="N48" s="107"/>
      <c r="O48" s="13"/>
      <c r="P48" s="47"/>
      <c r="Q48" s="108" t="s">
        <v>35</v>
      </c>
      <c r="R48" s="108"/>
      <c r="S48" s="12"/>
      <c r="T48" s="107"/>
      <c r="U48" s="107"/>
      <c r="V48" s="107"/>
      <c r="W48" s="107"/>
      <c r="Y48" s="107"/>
      <c r="Z48" s="107"/>
    </row>
    <row r="49" spans="3:26" ht="16.5" customHeight="1">
      <c r="C49" s="45"/>
      <c r="D49" s="26"/>
      <c r="E49" s="26"/>
      <c r="G49" s="34"/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3:26" ht="16.5" customHeight="1">
      <c r="C50" s="45"/>
      <c r="G50" s="34"/>
      <c r="H50" s="12"/>
      <c r="J50" s="32"/>
      <c r="K50" s="33"/>
      <c r="L50" s="12"/>
      <c r="M50" s="12"/>
      <c r="N50" s="12"/>
      <c r="O50" s="12"/>
      <c r="P50" s="12"/>
      <c r="Q50" s="32"/>
      <c r="R50" s="33"/>
      <c r="S50" s="12"/>
      <c r="T50" s="32"/>
      <c r="U50" s="33"/>
      <c r="V50" s="32"/>
      <c r="W50" s="33"/>
      <c r="Y50" s="32"/>
      <c r="Z50" s="33"/>
    </row>
    <row r="51" spans="2:26" ht="16.5" customHeight="1">
      <c r="B51" s="36" t="s">
        <v>58</v>
      </c>
      <c r="C51" s="16"/>
      <c r="G51" s="34"/>
      <c r="H51" s="12"/>
      <c r="I51" s="12"/>
      <c r="J51" s="39">
        <f>+J36+1</f>
        <v>1024</v>
      </c>
      <c r="K51" s="40"/>
      <c r="L51" s="12"/>
      <c r="M51" s="39">
        <f>J51+1000</f>
        <v>2024</v>
      </c>
      <c r="N51" s="40"/>
      <c r="O51" s="12"/>
      <c r="Q51" s="39">
        <f>+J51+2000</f>
        <v>3024</v>
      </c>
      <c r="R51" s="40"/>
      <c r="T51" s="39">
        <f>J51+3000</f>
        <v>4024</v>
      </c>
      <c r="U51" s="40"/>
      <c r="V51" s="39" t="e">
        <f>+#REF!+1</f>
        <v>#REF!</v>
      </c>
      <c r="W51" s="40"/>
      <c r="Y51" s="39" t="e">
        <f>+#REF!+1</f>
        <v>#REF!</v>
      </c>
      <c r="Z51" s="40"/>
    </row>
    <row r="52" spans="2:26" ht="16.5" customHeight="1">
      <c r="B52" s="36" t="s">
        <v>59</v>
      </c>
      <c r="C52" s="4"/>
      <c r="G52" s="32"/>
      <c r="H52" s="33"/>
      <c r="I52" s="12"/>
      <c r="J52" s="39">
        <f>+J51+1</f>
        <v>1025</v>
      </c>
      <c r="K52" s="40"/>
      <c r="L52" s="12"/>
      <c r="M52" s="39">
        <f>J52+1000</f>
        <v>2025</v>
      </c>
      <c r="N52" s="40"/>
      <c r="O52" s="12"/>
      <c r="Q52" s="39">
        <f aca="true" t="shared" si="9" ref="Q52:Q60">+J52+2000</f>
        <v>3025</v>
      </c>
      <c r="R52" s="40"/>
      <c r="T52" s="39">
        <f aca="true" t="shared" si="10" ref="T52:T72">J52+3000</f>
        <v>4025</v>
      </c>
      <c r="U52" s="40"/>
      <c r="V52" s="39" t="e">
        <f aca="true" t="shared" si="11" ref="V52:V57">+V51+1</f>
        <v>#REF!</v>
      </c>
      <c r="W52" s="40"/>
      <c r="Y52" s="39" t="e">
        <f aca="true" t="shared" si="12" ref="Y52:Y57">+Y51+1</f>
        <v>#REF!</v>
      </c>
      <c r="Z52" s="40"/>
    </row>
    <row r="53" spans="3:26" ht="16.5" customHeight="1">
      <c r="C53" s="45" t="s">
        <v>54</v>
      </c>
      <c r="D53" s="4" t="s">
        <v>139</v>
      </c>
      <c r="G53" s="39" t="e">
        <f>+#REF!+1</f>
        <v>#REF!</v>
      </c>
      <c r="H53" s="40"/>
      <c r="J53" s="39">
        <f>+J52+1</f>
        <v>1026</v>
      </c>
      <c r="K53" s="40"/>
      <c r="L53" s="12"/>
      <c r="M53" s="39">
        <f aca="true" t="shared" si="13" ref="M53:M60">J53+1000</f>
        <v>2026</v>
      </c>
      <c r="N53" s="40"/>
      <c r="O53" s="12"/>
      <c r="Q53" s="39">
        <f t="shared" si="9"/>
        <v>3026</v>
      </c>
      <c r="R53" s="40"/>
      <c r="T53" s="39">
        <f t="shared" si="10"/>
        <v>4026</v>
      </c>
      <c r="U53" s="40"/>
      <c r="V53" s="39" t="e">
        <f t="shared" si="11"/>
        <v>#REF!</v>
      </c>
      <c r="W53" s="40"/>
      <c r="Y53" s="39" t="e">
        <f t="shared" si="12"/>
        <v>#REF!</v>
      </c>
      <c r="Z53" s="40"/>
    </row>
    <row r="54" spans="3:26" ht="16.5" customHeight="1">
      <c r="C54" s="4"/>
      <c r="E54" s="45" t="s">
        <v>60</v>
      </c>
      <c r="F54" s="4" t="s">
        <v>43</v>
      </c>
      <c r="G54" s="4"/>
      <c r="H54" s="33"/>
      <c r="I54" s="12"/>
      <c r="J54" s="39">
        <f>+J53+1</f>
        <v>1027</v>
      </c>
      <c r="K54" s="40"/>
      <c r="L54" s="12"/>
      <c r="M54" s="39">
        <f t="shared" si="13"/>
        <v>2027</v>
      </c>
      <c r="N54" s="40"/>
      <c r="O54" s="12"/>
      <c r="Q54" s="39">
        <f t="shared" si="9"/>
        <v>3027</v>
      </c>
      <c r="R54" s="40"/>
      <c r="T54" s="39">
        <f t="shared" si="10"/>
        <v>4027</v>
      </c>
      <c r="U54" s="40"/>
      <c r="V54" s="39" t="e">
        <f t="shared" si="11"/>
        <v>#REF!</v>
      </c>
      <c r="W54" s="40"/>
      <c r="Y54" s="39" t="e">
        <f t="shared" si="12"/>
        <v>#REF!</v>
      </c>
      <c r="Z54" s="40"/>
    </row>
    <row r="55" spans="3:26" ht="16.5" customHeight="1">
      <c r="C55" s="4"/>
      <c r="E55" s="45" t="s">
        <v>61</v>
      </c>
      <c r="F55" s="4" t="s">
        <v>40</v>
      </c>
      <c r="G55" s="4"/>
      <c r="H55" s="40"/>
      <c r="J55" s="39">
        <f aca="true" t="shared" si="14" ref="J55:J72">+J54+1</f>
        <v>1028</v>
      </c>
      <c r="K55" s="40"/>
      <c r="L55" s="12"/>
      <c r="M55" s="39">
        <f t="shared" si="13"/>
        <v>2028</v>
      </c>
      <c r="N55" s="40"/>
      <c r="O55" s="12"/>
      <c r="Q55" s="39">
        <f t="shared" si="9"/>
        <v>3028</v>
      </c>
      <c r="R55" s="40"/>
      <c r="T55" s="39">
        <f t="shared" si="10"/>
        <v>4028</v>
      </c>
      <c r="U55" s="40"/>
      <c r="V55" s="39" t="e">
        <f t="shared" si="11"/>
        <v>#REF!</v>
      </c>
      <c r="W55" s="40"/>
      <c r="Y55" s="39" t="e">
        <f t="shared" si="12"/>
        <v>#REF!</v>
      </c>
      <c r="Z55" s="40"/>
    </row>
    <row r="56" spans="3:26" ht="16.5" customHeight="1">
      <c r="C56" s="4"/>
      <c r="D56" s="45" t="s">
        <v>5</v>
      </c>
      <c r="E56" s="45" t="s">
        <v>62</v>
      </c>
      <c r="F56" s="4" t="s">
        <v>41</v>
      </c>
      <c r="G56" s="4"/>
      <c r="H56" s="40"/>
      <c r="J56" s="39">
        <f t="shared" si="14"/>
        <v>1029</v>
      </c>
      <c r="K56" s="40"/>
      <c r="L56" s="12"/>
      <c r="M56" s="39">
        <f t="shared" si="13"/>
        <v>2029</v>
      </c>
      <c r="N56" s="40"/>
      <c r="O56" s="12"/>
      <c r="Q56" s="39">
        <f t="shared" si="9"/>
        <v>3029</v>
      </c>
      <c r="R56" s="40"/>
      <c r="T56" s="39">
        <f t="shared" si="10"/>
        <v>4029</v>
      </c>
      <c r="U56" s="40"/>
      <c r="V56" s="39" t="e">
        <f t="shared" si="11"/>
        <v>#REF!</v>
      </c>
      <c r="W56" s="40"/>
      <c r="Y56" s="39" t="e">
        <f t="shared" si="12"/>
        <v>#REF!</v>
      </c>
      <c r="Z56" s="40"/>
    </row>
    <row r="57" spans="3:26" ht="16.5" customHeight="1">
      <c r="C57" s="45"/>
      <c r="E57" s="45" t="s">
        <v>63</v>
      </c>
      <c r="F57" s="4" t="s">
        <v>42</v>
      </c>
      <c r="G57" s="39">
        <f>+G56+1</f>
        <v>1</v>
      </c>
      <c r="H57" s="40"/>
      <c r="J57" s="39">
        <f t="shared" si="14"/>
        <v>1030</v>
      </c>
      <c r="K57" s="40"/>
      <c r="L57" s="12"/>
      <c r="M57" s="39">
        <f t="shared" si="13"/>
        <v>2030</v>
      </c>
      <c r="N57" s="40"/>
      <c r="O57" s="12"/>
      <c r="Q57" s="39">
        <f t="shared" si="9"/>
        <v>3030</v>
      </c>
      <c r="R57" s="40"/>
      <c r="T57" s="39">
        <f t="shared" si="10"/>
        <v>4030</v>
      </c>
      <c r="U57" s="40"/>
      <c r="V57" s="39" t="e">
        <f t="shared" si="11"/>
        <v>#REF!</v>
      </c>
      <c r="W57" s="40"/>
      <c r="Y57" s="39" t="e">
        <f t="shared" si="12"/>
        <v>#REF!</v>
      </c>
      <c r="Z57" s="40"/>
    </row>
    <row r="58" spans="3:26" ht="16.5" customHeight="1">
      <c r="C58" s="45" t="s">
        <v>141</v>
      </c>
      <c r="G58" s="39">
        <f>+G57+1</f>
        <v>2</v>
      </c>
      <c r="H58" s="40"/>
      <c r="J58" s="39">
        <f>+J57+1</f>
        <v>1031</v>
      </c>
      <c r="K58" s="40"/>
      <c r="L58" s="12"/>
      <c r="M58" s="39">
        <f t="shared" si="13"/>
        <v>2031</v>
      </c>
      <c r="N58" s="40"/>
      <c r="O58" s="12"/>
      <c r="Q58" s="39">
        <f t="shared" si="9"/>
        <v>3031</v>
      </c>
      <c r="R58" s="40"/>
      <c r="T58" s="39">
        <f t="shared" si="10"/>
        <v>4031</v>
      </c>
      <c r="U58" s="40"/>
      <c r="V58" s="39" t="e">
        <f>+V57+1</f>
        <v>#REF!</v>
      </c>
      <c r="W58" s="40"/>
      <c r="Y58" s="39" t="e">
        <f>+Y57+1</f>
        <v>#REF!</v>
      </c>
      <c r="Z58" s="40"/>
    </row>
    <row r="59" spans="3:26" ht="16.5" customHeight="1">
      <c r="C59" s="4"/>
      <c r="D59" s="45" t="s">
        <v>54</v>
      </c>
      <c r="E59" s="4" t="s">
        <v>44</v>
      </c>
      <c r="F59" s="45"/>
      <c r="G59" s="4"/>
      <c r="H59" s="12"/>
      <c r="J59" s="39">
        <f t="shared" si="14"/>
        <v>1032</v>
      </c>
      <c r="K59" s="40"/>
      <c r="L59" s="12"/>
      <c r="M59" s="39">
        <f t="shared" si="13"/>
        <v>2032</v>
      </c>
      <c r="N59" s="40"/>
      <c r="O59" s="12"/>
      <c r="P59" s="12"/>
      <c r="Q59" s="39">
        <f t="shared" si="9"/>
        <v>3032</v>
      </c>
      <c r="R59" s="40"/>
      <c r="S59" s="12"/>
      <c r="T59" s="39">
        <f t="shared" si="10"/>
        <v>4032</v>
      </c>
      <c r="U59" s="40"/>
      <c r="V59" s="32"/>
      <c r="W59" s="33"/>
      <c r="Y59" s="32"/>
      <c r="Z59" s="33"/>
    </row>
    <row r="60" spans="3:30" ht="16.5" customHeight="1">
      <c r="C60" s="4"/>
      <c r="D60" s="45" t="s">
        <v>65</v>
      </c>
      <c r="E60" s="4" t="s">
        <v>64</v>
      </c>
      <c r="F60" s="47"/>
      <c r="G60" s="47"/>
      <c r="H60" s="47"/>
      <c r="I60" s="47"/>
      <c r="J60" s="39">
        <f t="shared" si="14"/>
        <v>1033</v>
      </c>
      <c r="K60" s="40"/>
      <c r="L60" s="47"/>
      <c r="M60" s="39">
        <f t="shared" si="13"/>
        <v>2033</v>
      </c>
      <c r="N60" s="40"/>
      <c r="O60" s="47"/>
      <c r="P60" s="47"/>
      <c r="Q60" s="39">
        <f t="shared" si="9"/>
        <v>3033</v>
      </c>
      <c r="R60" s="40"/>
      <c r="S60" s="47"/>
      <c r="T60" s="39">
        <f t="shared" si="10"/>
        <v>4033</v>
      </c>
      <c r="U60" s="40"/>
      <c r="V60" s="47"/>
      <c r="W60" s="47"/>
      <c r="X60" s="47"/>
      <c r="Y60" s="47"/>
      <c r="Z60" s="47"/>
      <c r="AA60" s="47"/>
      <c r="AB60" s="47"/>
      <c r="AC60" s="47"/>
      <c r="AD60" s="47"/>
    </row>
    <row r="61" spans="3:30" ht="16.5" customHeight="1">
      <c r="C61" s="4"/>
      <c r="D61" s="45" t="s">
        <v>67</v>
      </c>
      <c r="E61" s="45"/>
      <c r="F61" s="45"/>
      <c r="G61" s="47"/>
      <c r="H61" s="47"/>
      <c r="I61" s="47"/>
      <c r="J61" s="39">
        <f t="shared" si="14"/>
        <v>1034</v>
      </c>
      <c r="K61" s="40"/>
      <c r="L61" s="47"/>
      <c r="M61" s="39">
        <f>J61+1000</f>
        <v>2034</v>
      </c>
      <c r="N61" s="40"/>
      <c r="O61" s="47"/>
      <c r="P61" s="47"/>
      <c r="Q61" s="39">
        <f>+J61+2000</f>
        <v>3034</v>
      </c>
      <c r="R61" s="40"/>
      <c r="S61" s="47"/>
      <c r="T61" s="39">
        <f t="shared" si="10"/>
        <v>4034</v>
      </c>
      <c r="U61" s="40"/>
      <c r="V61" s="47"/>
      <c r="W61" s="47"/>
      <c r="X61" s="47"/>
      <c r="Y61" s="47"/>
      <c r="Z61" s="47"/>
      <c r="AA61" s="47"/>
      <c r="AB61" s="47"/>
      <c r="AC61" s="47"/>
      <c r="AD61" s="47"/>
    </row>
    <row r="62" spans="2:30" ht="16.5" customHeight="1">
      <c r="B62" s="36" t="s">
        <v>68</v>
      </c>
      <c r="C62" s="4"/>
      <c r="G62" s="47"/>
      <c r="H62" s="47"/>
      <c r="I62" s="47"/>
      <c r="J62" s="39">
        <f t="shared" si="14"/>
        <v>1035</v>
      </c>
      <c r="K62" s="40"/>
      <c r="L62" s="47"/>
      <c r="M62" s="39">
        <f aca="true" t="shared" si="15" ref="M62:M72">J62+1000</f>
        <v>2035</v>
      </c>
      <c r="N62" s="40"/>
      <c r="O62" s="47"/>
      <c r="P62" s="47"/>
      <c r="Q62" s="39">
        <f aca="true" t="shared" si="16" ref="Q62:Q72">+J62+2000</f>
        <v>3035</v>
      </c>
      <c r="R62" s="40"/>
      <c r="S62" s="47"/>
      <c r="T62" s="39">
        <f t="shared" si="10"/>
        <v>4035</v>
      </c>
      <c r="U62" s="40"/>
      <c r="V62" s="47"/>
      <c r="W62" s="47"/>
      <c r="X62" s="47"/>
      <c r="Y62" s="47"/>
      <c r="Z62" s="47"/>
      <c r="AA62" s="47"/>
      <c r="AB62" s="47"/>
      <c r="AC62" s="47"/>
      <c r="AD62" s="47"/>
    </row>
    <row r="63" spans="2:30" ht="16.5" customHeight="1">
      <c r="B63" s="36"/>
      <c r="C63" s="45" t="s">
        <v>146</v>
      </c>
      <c r="G63" s="47"/>
      <c r="H63" s="47"/>
      <c r="I63" s="47"/>
      <c r="J63" s="39">
        <f t="shared" si="14"/>
        <v>1036</v>
      </c>
      <c r="K63" s="40"/>
      <c r="L63" s="47"/>
      <c r="M63" s="39">
        <f t="shared" si="15"/>
        <v>2036</v>
      </c>
      <c r="N63" s="40"/>
      <c r="O63" s="47"/>
      <c r="P63" s="47"/>
      <c r="Q63" s="39">
        <f t="shared" si="16"/>
        <v>3036</v>
      </c>
      <c r="R63" s="40"/>
      <c r="S63" s="47"/>
      <c r="T63" s="39">
        <f t="shared" si="10"/>
        <v>4036</v>
      </c>
      <c r="U63" s="40"/>
      <c r="V63" s="47"/>
      <c r="W63" s="47"/>
      <c r="X63" s="47"/>
      <c r="Y63" s="47"/>
      <c r="Z63" s="47"/>
      <c r="AA63" s="47"/>
      <c r="AB63" s="47"/>
      <c r="AC63" s="47"/>
      <c r="AD63" s="47"/>
    </row>
    <row r="64" spans="2:30" ht="16.5" customHeight="1">
      <c r="B64" s="36"/>
      <c r="C64" s="45"/>
      <c r="D64" s="45"/>
      <c r="E64" s="45" t="s">
        <v>69</v>
      </c>
      <c r="F64" s="4" t="s">
        <v>47</v>
      </c>
      <c r="G64" s="47"/>
      <c r="H64" s="47"/>
      <c r="I64" s="47"/>
      <c r="J64" s="39">
        <f t="shared" si="14"/>
        <v>1037</v>
      </c>
      <c r="K64" s="40"/>
      <c r="L64" s="47"/>
      <c r="M64" s="39">
        <f t="shared" si="15"/>
        <v>2037</v>
      </c>
      <c r="N64" s="40"/>
      <c r="O64" s="47"/>
      <c r="P64" s="47"/>
      <c r="Q64" s="39">
        <f t="shared" si="16"/>
        <v>3037</v>
      </c>
      <c r="R64" s="40"/>
      <c r="S64" s="47"/>
      <c r="T64" s="39">
        <f t="shared" si="10"/>
        <v>4037</v>
      </c>
      <c r="U64" s="40"/>
      <c r="V64" s="47"/>
      <c r="W64" s="47"/>
      <c r="X64" s="47"/>
      <c r="Y64" s="47"/>
      <c r="Z64" s="47"/>
      <c r="AA64" s="47"/>
      <c r="AB64" s="47"/>
      <c r="AC64" s="47"/>
      <c r="AD64" s="47"/>
    </row>
    <row r="65" spans="2:30" ht="16.5" customHeight="1">
      <c r="B65" s="36"/>
      <c r="C65" s="4"/>
      <c r="D65" s="45"/>
      <c r="E65" s="45" t="s">
        <v>61</v>
      </c>
      <c r="F65" s="4" t="s">
        <v>48</v>
      </c>
      <c r="G65" s="47"/>
      <c r="H65" s="47"/>
      <c r="I65" s="47"/>
      <c r="J65" s="39">
        <f t="shared" si="14"/>
        <v>1038</v>
      </c>
      <c r="K65" s="40"/>
      <c r="L65" s="47"/>
      <c r="M65" s="39">
        <f t="shared" si="15"/>
        <v>2038</v>
      </c>
      <c r="N65" s="40"/>
      <c r="O65" s="47"/>
      <c r="P65" s="47"/>
      <c r="Q65" s="39">
        <f t="shared" si="16"/>
        <v>3038</v>
      </c>
      <c r="R65" s="40"/>
      <c r="S65" s="47"/>
      <c r="T65" s="39">
        <f t="shared" si="10"/>
        <v>4038</v>
      </c>
      <c r="U65" s="40"/>
      <c r="V65" s="47"/>
      <c r="W65" s="47"/>
      <c r="X65" s="47"/>
      <c r="Y65" s="47"/>
      <c r="Z65" s="47"/>
      <c r="AA65" s="47"/>
      <c r="AB65" s="47"/>
      <c r="AC65" s="47"/>
      <c r="AD65" s="47"/>
    </row>
    <row r="66" spans="2:30" ht="16.5" customHeight="1">
      <c r="B66" s="36"/>
      <c r="C66" s="4"/>
      <c r="D66" s="45"/>
      <c r="E66" s="45" t="s">
        <v>62</v>
      </c>
      <c r="F66" s="4" t="s">
        <v>49</v>
      </c>
      <c r="G66" s="47"/>
      <c r="H66" s="47"/>
      <c r="I66" s="47"/>
      <c r="J66" s="39">
        <f t="shared" si="14"/>
        <v>1039</v>
      </c>
      <c r="K66" s="40"/>
      <c r="L66" s="47"/>
      <c r="M66" s="39">
        <f t="shared" si="15"/>
        <v>2039</v>
      </c>
      <c r="N66" s="40"/>
      <c r="O66" s="47"/>
      <c r="P66" s="47"/>
      <c r="Q66" s="39">
        <f t="shared" si="16"/>
        <v>3039</v>
      </c>
      <c r="R66" s="40"/>
      <c r="S66" s="47"/>
      <c r="T66" s="39">
        <f t="shared" si="10"/>
        <v>4039</v>
      </c>
      <c r="U66" s="40"/>
      <c r="V66" s="47"/>
      <c r="W66" s="47"/>
      <c r="X66" s="47"/>
      <c r="Y66" s="47"/>
      <c r="Z66" s="47"/>
      <c r="AA66" s="47"/>
      <c r="AB66" s="47"/>
      <c r="AC66" s="47"/>
      <c r="AD66" s="47"/>
    </row>
    <row r="67" spans="3:30" ht="16.5" customHeight="1">
      <c r="C67" s="45" t="s">
        <v>147</v>
      </c>
      <c r="G67" s="47"/>
      <c r="H67" s="47"/>
      <c r="I67" s="47"/>
      <c r="J67" s="39">
        <f t="shared" si="14"/>
        <v>1040</v>
      </c>
      <c r="K67" s="40"/>
      <c r="L67" s="47"/>
      <c r="M67" s="39">
        <f t="shared" si="15"/>
        <v>2040</v>
      </c>
      <c r="N67" s="40"/>
      <c r="O67" s="47"/>
      <c r="P67" s="47"/>
      <c r="Q67" s="39">
        <f t="shared" si="16"/>
        <v>3040</v>
      </c>
      <c r="R67" s="40"/>
      <c r="S67" s="47"/>
      <c r="T67" s="39">
        <f t="shared" si="10"/>
        <v>4040</v>
      </c>
      <c r="U67" s="40"/>
      <c r="V67" s="47"/>
      <c r="W67" s="47"/>
      <c r="X67" s="47"/>
      <c r="Y67" s="47"/>
      <c r="Z67" s="47"/>
      <c r="AA67" s="47"/>
      <c r="AB67" s="47"/>
      <c r="AC67" s="47"/>
      <c r="AD67" s="47"/>
    </row>
    <row r="68" spans="3:30" ht="16.5" customHeight="1">
      <c r="C68" s="45"/>
      <c r="D68" s="45" t="s">
        <v>65</v>
      </c>
      <c r="E68" s="4" t="s">
        <v>70</v>
      </c>
      <c r="G68" s="47"/>
      <c r="H68" s="47"/>
      <c r="I68" s="47"/>
      <c r="J68" s="39">
        <f t="shared" si="14"/>
        <v>1041</v>
      </c>
      <c r="K68" s="40"/>
      <c r="L68" s="47"/>
      <c r="M68" s="39">
        <f t="shared" si="15"/>
        <v>2041</v>
      </c>
      <c r="N68" s="40"/>
      <c r="O68" s="47"/>
      <c r="P68" s="47"/>
      <c r="Q68" s="39">
        <f t="shared" si="16"/>
        <v>3041</v>
      </c>
      <c r="R68" s="40"/>
      <c r="S68" s="47"/>
      <c r="T68" s="39">
        <f t="shared" si="10"/>
        <v>4041</v>
      </c>
      <c r="U68" s="40"/>
      <c r="V68" s="47"/>
      <c r="W68" s="47"/>
      <c r="X68" s="47"/>
      <c r="Y68" s="47"/>
      <c r="Z68" s="47"/>
      <c r="AA68" s="47"/>
      <c r="AB68" s="47"/>
      <c r="AC68" s="47"/>
      <c r="AD68" s="47"/>
    </row>
    <row r="69" spans="3:30" ht="16.5" customHeight="1">
      <c r="C69" s="45"/>
      <c r="D69" s="4" t="s">
        <v>45</v>
      </c>
      <c r="E69" s="4" t="s">
        <v>71</v>
      </c>
      <c r="G69" s="47"/>
      <c r="H69" s="47"/>
      <c r="I69" s="47"/>
      <c r="J69" s="39">
        <f t="shared" si="14"/>
        <v>1042</v>
      </c>
      <c r="K69" s="40"/>
      <c r="L69" s="47"/>
      <c r="M69" s="39">
        <f t="shared" si="15"/>
        <v>2042</v>
      </c>
      <c r="N69" s="40"/>
      <c r="O69" s="47"/>
      <c r="P69" s="47"/>
      <c r="Q69" s="39">
        <f t="shared" si="16"/>
        <v>3042</v>
      </c>
      <c r="R69" s="40"/>
      <c r="S69" s="47"/>
      <c r="T69" s="39">
        <f t="shared" si="10"/>
        <v>4042</v>
      </c>
      <c r="U69" s="40"/>
      <c r="V69" s="47"/>
      <c r="W69" s="47"/>
      <c r="X69" s="47"/>
      <c r="Y69" s="47"/>
      <c r="Z69" s="47"/>
      <c r="AA69" s="47"/>
      <c r="AB69" s="47"/>
      <c r="AC69" s="47"/>
      <c r="AD69" s="47"/>
    </row>
    <row r="70" spans="3:30" ht="16.5" customHeight="1">
      <c r="C70" s="45"/>
      <c r="D70" s="45" t="s">
        <v>54</v>
      </c>
      <c r="E70" s="4" t="s">
        <v>52</v>
      </c>
      <c r="G70" s="47"/>
      <c r="H70" s="47"/>
      <c r="I70" s="47"/>
      <c r="J70" s="39">
        <f t="shared" si="14"/>
        <v>1043</v>
      </c>
      <c r="K70" s="40"/>
      <c r="L70" s="47"/>
      <c r="M70" s="39">
        <f t="shared" si="15"/>
        <v>2043</v>
      </c>
      <c r="N70" s="40"/>
      <c r="O70" s="47"/>
      <c r="P70" s="47"/>
      <c r="Q70" s="39">
        <f t="shared" si="16"/>
        <v>3043</v>
      </c>
      <c r="R70" s="40"/>
      <c r="S70" s="47"/>
      <c r="T70" s="39">
        <f t="shared" si="10"/>
        <v>4043</v>
      </c>
      <c r="U70" s="40"/>
      <c r="V70" s="47"/>
      <c r="W70" s="47"/>
      <c r="X70" s="47"/>
      <c r="Y70" s="47"/>
      <c r="Z70" s="47"/>
      <c r="AA70" s="47"/>
      <c r="AB70" s="47"/>
      <c r="AC70" s="47"/>
      <c r="AD70" s="47"/>
    </row>
    <row r="71" spans="3:30" ht="16.5" customHeight="1">
      <c r="C71" s="45"/>
      <c r="D71" s="45" t="s">
        <v>72</v>
      </c>
      <c r="E71" s="45"/>
      <c r="G71" s="47"/>
      <c r="H71" s="47"/>
      <c r="I71" s="47"/>
      <c r="J71" s="39">
        <f t="shared" si="14"/>
        <v>1044</v>
      </c>
      <c r="K71" s="40"/>
      <c r="L71" s="47"/>
      <c r="M71" s="39">
        <f t="shared" si="15"/>
        <v>2044</v>
      </c>
      <c r="N71" s="40"/>
      <c r="O71" s="47"/>
      <c r="P71" s="47"/>
      <c r="Q71" s="39">
        <f t="shared" si="16"/>
        <v>3044</v>
      </c>
      <c r="R71" s="40"/>
      <c r="S71" s="47"/>
      <c r="T71" s="39">
        <f t="shared" si="10"/>
        <v>4044</v>
      </c>
      <c r="U71" s="40"/>
      <c r="V71" s="47"/>
      <c r="W71" s="47"/>
      <c r="X71" s="47"/>
      <c r="Y71" s="47"/>
      <c r="Z71" s="47"/>
      <c r="AA71" s="47"/>
      <c r="AB71" s="47"/>
      <c r="AC71" s="47"/>
      <c r="AD71" s="47"/>
    </row>
    <row r="72" spans="3:30" ht="16.5" customHeight="1">
      <c r="C72" s="45"/>
      <c r="D72" s="45" t="s">
        <v>54</v>
      </c>
      <c r="E72" s="4" t="s">
        <v>73</v>
      </c>
      <c r="G72" s="47"/>
      <c r="H72" s="47"/>
      <c r="I72" s="47"/>
      <c r="J72" s="39">
        <f t="shared" si="14"/>
        <v>1045</v>
      </c>
      <c r="K72" s="40"/>
      <c r="L72" s="47"/>
      <c r="M72" s="39">
        <f t="shared" si="15"/>
        <v>2045</v>
      </c>
      <c r="N72" s="40"/>
      <c r="O72" s="47"/>
      <c r="P72" s="47"/>
      <c r="Q72" s="39">
        <f t="shared" si="16"/>
        <v>3045</v>
      </c>
      <c r="R72" s="40"/>
      <c r="S72" s="47"/>
      <c r="T72" s="39">
        <f t="shared" si="10"/>
        <v>4045</v>
      </c>
      <c r="U72" s="40"/>
      <c r="V72" s="47"/>
      <c r="W72" s="47"/>
      <c r="X72" s="47"/>
      <c r="Y72" s="47"/>
      <c r="Z72" s="47"/>
      <c r="AA72" s="47"/>
      <c r="AB72" s="47"/>
      <c r="AC72" s="47"/>
      <c r="AD72" s="47"/>
    </row>
    <row r="73" spans="3:30" ht="16.5" customHeight="1">
      <c r="C73" s="4"/>
      <c r="D73" s="45"/>
      <c r="E73" s="45"/>
      <c r="F73" s="45"/>
      <c r="G73" s="47"/>
      <c r="H73" s="47"/>
      <c r="I73" s="47"/>
      <c r="J73" s="34"/>
      <c r="K73" s="12"/>
      <c r="L73" s="47"/>
      <c r="M73" s="34"/>
      <c r="N73" s="12"/>
      <c r="O73" s="47"/>
      <c r="P73" s="47"/>
      <c r="Q73" s="34"/>
      <c r="R73" s="12"/>
      <c r="S73" s="47"/>
      <c r="T73" s="34"/>
      <c r="U73" s="12"/>
      <c r="V73" s="47"/>
      <c r="W73" s="47"/>
      <c r="X73" s="47"/>
      <c r="Y73" s="47"/>
      <c r="Z73" s="47"/>
      <c r="AA73" s="47"/>
      <c r="AB73" s="47"/>
      <c r="AC73" s="47"/>
      <c r="AD73" s="47"/>
    </row>
    <row r="74" spans="3:26" ht="16.5" customHeight="1" thickBot="1">
      <c r="C74" s="45"/>
      <c r="D74" s="49"/>
      <c r="E74" s="48"/>
      <c r="G74" s="34"/>
      <c r="H74" s="12"/>
      <c r="J74" s="34"/>
      <c r="K74" s="12"/>
      <c r="L74" s="12"/>
      <c r="M74" s="12"/>
      <c r="N74" s="12"/>
      <c r="O74" s="12"/>
      <c r="Q74" s="34"/>
      <c r="R74" s="12"/>
      <c r="S74" s="1"/>
      <c r="T74" s="34"/>
      <c r="U74" s="12"/>
      <c r="V74" s="34"/>
      <c r="W74" s="1"/>
      <c r="X74" s="1"/>
      <c r="Y74" s="50"/>
      <c r="Z74" s="12"/>
    </row>
    <row r="75" spans="1:26" ht="16.5" customHeight="1">
      <c r="A75" s="15"/>
      <c r="B75" s="12"/>
      <c r="C75" s="16"/>
      <c r="D75" s="12"/>
      <c r="E75" s="12"/>
      <c r="F75" s="12"/>
      <c r="G75" s="8"/>
      <c r="H75" s="7"/>
      <c r="I75" s="9" t="s">
        <v>0</v>
      </c>
      <c r="J75" s="9" t="s">
        <v>20</v>
      </c>
      <c r="K75" s="7"/>
      <c r="L75" s="12"/>
      <c r="M75" s="12"/>
      <c r="N75" s="12"/>
      <c r="O75" s="7"/>
      <c r="P75" s="7"/>
      <c r="Q75" s="10"/>
      <c r="R75" s="7"/>
      <c r="S75" s="12"/>
      <c r="T75" s="66"/>
      <c r="U75" s="11"/>
      <c r="V75" s="10"/>
      <c r="W75" s="12"/>
      <c r="X75" s="12"/>
      <c r="Y75" s="13"/>
      <c r="Z75" s="14"/>
    </row>
    <row r="76" spans="1:26" ht="16.5" customHeight="1">
      <c r="A76" s="15"/>
      <c r="B76" s="12"/>
      <c r="C76" s="16"/>
      <c r="D76" s="12"/>
      <c r="E76" s="12"/>
      <c r="F76" s="12"/>
      <c r="G76" s="16"/>
      <c r="H76" s="12"/>
      <c r="I76" s="17" t="s">
        <v>1</v>
      </c>
      <c r="J76" s="17" t="s">
        <v>21</v>
      </c>
      <c r="K76" s="12"/>
      <c r="L76" s="12"/>
      <c r="M76" s="12"/>
      <c r="N76" s="12"/>
      <c r="O76" s="12"/>
      <c r="P76" s="12"/>
      <c r="Q76" s="13"/>
      <c r="R76" s="12"/>
      <c r="S76" s="12"/>
      <c r="T76" s="67"/>
      <c r="U76" s="69" t="s">
        <v>74</v>
      </c>
      <c r="W76" s="12"/>
      <c r="X76" s="12"/>
      <c r="Y76" s="13"/>
      <c r="Z76" s="19"/>
    </row>
    <row r="77" spans="1:26" ht="16.5" customHeight="1">
      <c r="A77" s="15"/>
      <c r="B77" s="12"/>
      <c r="C77" s="16"/>
      <c r="D77" s="12"/>
      <c r="E77" s="12"/>
      <c r="F77" s="12"/>
      <c r="G77" s="16"/>
      <c r="H77" s="12"/>
      <c r="I77" s="17"/>
      <c r="J77" s="17"/>
      <c r="K77" s="12"/>
      <c r="L77" s="12"/>
      <c r="M77" s="12"/>
      <c r="N77" s="12"/>
      <c r="O77" s="12"/>
      <c r="P77" s="12"/>
      <c r="Q77" s="13"/>
      <c r="R77" s="12"/>
      <c r="S77" s="12"/>
      <c r="T77" s="67"/>
      <c r="U77" s="18"/>
      <c r="W77" s="12"/>
      <c r="X77" s="12"/>
      <c r="Y77" s="13"/>
      <c r="Z77" s="19"/>
    </row>
    <row r="78" spans="1:26" ht="16.5" customHeight="1" thickBot="1">
      <c r="A78" s="20" t="s">
        <v>19</v>
      </c>
      <c r="B78" s="1"/>
      <c r="C78" s="2"/>
      <c r="D78" s="21"/>
      <c r="E78" s="21"/>
      <c r="F78" s="1"/>
      <c r="G78" s="2"/>
      <c r="H78" s="22"/>
      <c r="I78" s="23" t="s">
        <v>2</v>
      </c>
      <c r="J78" s="23" t="s">
        <v>22</v>
      </c>
      <c r="K78" s="22"/>
      <c r="L78" s="22"/>
      <c r="M78" s="22"/>
      <c r="N78" s="22"/>
      <c r="O78" s="22"/>
      <c r="P78" s="1"/>
      <c r="Q78" s="3"/>
      <c r="R78" s="1"/>
      <c r="S78" s="1"/>
      <c r="T78" s="68"/>
      <c r="U78" s="24"/>
      <c r="V78" s="3"/>
      <c r="W78" s="1"/>
      <c r="X78" s="1"/>
      <c r="Y78" s="3"/>
      <c r="Z78" s="25"/>
    </row>
    <row r="79" spans="1:26" ht="16.5" customHeight="1">
      <c r="A79" s="12"/>
      <c r="B79" s="12"/>
      <c r="C79" s="16"/>
      <c r="D79" s="26"/>
      <c r="E79" s="26"/>
      <c r="F79" s="12"/>
      <c r="G79" s="16"/>
      <c r="H79" s="27"/>
      <c r="I79" s="27"/>
      <c r="J79" s="13"/>
      <c r="K79" s="27"/>
      <c r="L79" s="27"/>
      <c r="M79" s="27"/>
      <c r="N79" s="27"/>
      <c r="O79" s="27"/>
      <c r="P79" s="12"/>
      <c r="Q79" s="13"/>
      <c r="R79" s="12"/>
      <c r="S79" s="12"/>
      <c r="T79" s="13"/>
      <c r="U79" s="12"/>
      <c r="V79" s="13"/>
      <c r="W79" s="12"/>
      <c r="Y79" s="13"/>
      <c r="Z79" s="12"/>
    </row>
    <row r="80" spans="1:26" ht="16.5" customHeight="1">
      <c r="A80" s="12"/>
      <c r="B80" s="12"/>
      <c r="C80" s="16"/>
      <c r="D80" s="26"/>
      <c r="E80" s="26"/>
      <c r="F80" s="12"/>
      <c r="G80" s="4"/>
      <c r="J80" s="113" t="s">
        <v>150</v>
      </c>
      <c r="K80" s="113"/>
      <c r="L80" s="113"/>
      <c r="M80" s="113"/>
      <c r="N80" s="113"/>
      <c r="P80" s="12"/>
      <c r="Q80" s="113" t="s">
        <v>24</v>
      </c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6.5" customHeight="1">
      <c r="A81" s="12"/>
      <c r="B81" s="12"/>
      <c r="C81" s="16"/>
      <c r="D81" s="26"/>
      <c r="E81" s="26"/>
      <c r="F81" s="12"/>
      <c r="G81" s="29"/>
      <c r="H81" s="30"/>
      <c r="I81" s="27"/>
      <c r="J81" s="31"/>
      <c r="K81" s="30"/>
      <c r="L81" s="30"/>
      <c r="M81" s="30"/>
      <c r="N81" s="30"/>
      <c r="O81" s="27"/>
      <c r="P81" s="12"/>
      <c r="Q81" s="32"/>
      <c r="R81" s="33"/>
      <c r="S81" s="33"/>
      <c r="T81" s="32"/>
      <c r="U81" s="33"/>
      <c r="V81" s="32"/>
      <c r="W81" s="33"/>
      <c r="X81" s="33"/>
      <c r="Y81" s="32"/>
      <c r="Z81" s="33"/>
    </row>
    <row r="82" spans="1:26" ht="16.5" customHeight="1">
      <c r="A82" s="12"/>
      <c r="B82" s="12"/>
      <c r="C82" s="16"/>
      <c r="D82" s="26"/>
      <c r="E82" s="26"/>
      <c r="F82" s="12"/>
      <c r="G82" s="109" t="s">
        <v>3</v>
      </c>
      <c r="H82" s="109"/>
      <c r="I82" s="27"/>
      <c r="J82" s="109" t="s">
        <v>75</v>
      </c>
      <c r="K82" s="109"/>
      <c r="L82" s="13"/>
      <c r="M82" s="116" t="s">
        <v>57</v>
      </c>
      <c r="N82" s="116"/>
      <c r="O82" s="13"/>
      <c r="P82" s="47"/>
      <c r="Q82" s="112" t="s">
        <v>32</v>
      </c>
      <c r="R82" s="112"/>
      <c r="S82" s="12"/>
      <c r="T82" s="109" t="s">
        <v>33</v>
      </c>
      <c r="U82" s="109"/>
      <c r="V82" s="109"/>
      <c r="W82" s="109"/>
      <c r="Y82" s="109"/>
      <c r="Z82" s="109"/>
    </row>
    <row r="83" spans="1:26" ht="16.5" customHeight="1">
      <c r="A83" s="12"/>
      <c r="B83" s="12"/>
      <c r="C83" s="16"/>
      <c r="D83" s="26"/>
      <c r="E83" s="26"/>
      <c r="F83" s="12"/>
      <c r="G83" s="13"/>
      <c r="H83" s="13"/>
      <c r="I83" s="27"/>
      <c r="J83" s="109" t="s">
        <v>76</v>
      </c>
      <c r="K83" s="109"/>
      <c r="L83" s="13"/>
      <c r="M83" s="109" t="s">
        <v>31</v>
      </c>
      <c r="N83" s="109"/>
      <c r="O83" s="13"/>
      <c r="P83" s="47"/>
      <c r="Q83" s="111" t="s">
        <v>34</v>
      </c>
      <c r="R83" s="111"/>
      <c r="T83" s="110" t="s">
        <v>36</v>
      </c>
      <c r="U83" s="110"/>
      <c r="V83" s="110"/>
      <c r="W83" s="110"/>
      <c r="Y83" s="110"/>
      <c r="Z83" s="110"/>
    </row>
    <row r="84" spans="1:26" ht="16.5" customHeight="1">
      <c r="A84" s="12"/>
      <c r="B84" s="12"/>
      <c r="C84" s="16"/>
      <c r="D84" s="26"/>
      <c r="E84" s="26"/>
      <c r="F84" s="12"/>
      <c r="G84" s="107" t="s">
        <v>4</v>
      </c>
      <c r="H84" s="107"/>
      <c r="I84" s="35"/>
      <c r="J84" s="107"/>
      <c r="K84" s="107"/>
      <c r="L84" s="13"/>
      <c r="M84" s="107"/>
      <c r="N84" s="107"/>
      <c r="O84" s="13"/>
      <c r="P84" s="47"/>
      <c r="Q84" s="108" t="s">
        <v>35</v>
      </c>
      <c r="R84" s="108"/>
      <c r="S84" s="12"/>
      <c r="T84" s="107"/>
      <c r="U84" s="107"/>
      <c r="V84" s="107"/>
      <c r="W84" s="107"/>
      <c r="Y84" s="107"/>
      <c r="Z84" s="107"/>
    </row>
    <row r="85" spans="3:26" ht="16.5" customHeight="1">
      <c r="C85" s="4"/>
      <c r="D85" s="26"/>
      <c r="E85" s="26"/>
      <c r="G85" s="34"/>
      <c r="H85" s="12"/>
      <c r="I85" s="12"/>
      <c r="J85" s="34"/>
      <c r="K85" s="12"/>
      <c r="L85" s="12"/>
      <c r="M85" s="12"/>
      <c r="N85" s="12"/>
      <c r="O85" s="12"/>
      <c r="P85" s="12"/>
      <c r="Q85" s="34"/>
      <c r="R85" s="12"/>
      <c r="S85" s="12"/>
      <c r="T85" s="34"/>
      <c r="U85" s="12"/>
      <c r="V85" s="34"/>
      <c r="W85" s="12"/>
      <c r="Y85" s="34"/>
      <c r="Z85" s="12"/>
    </row>
    <row r="86" spans="1:26" ht="16.5" customHeight="1">
      <c r="A86" s="36" t="s">
        <v>6</v>
      </c>
      <c r="B86" s="36" t="s">
        <v>77</v>
      </c>
      <c r="C86" s="36"/>
      <c r="D86" s="36"/>
      <c r="E86" s="36"/>
      <c r="F86" s="36"/>
      <c r="G86" s="34"/>
      <c r="H86" s="12"/>
      <c r="I86" s="12"/>
      <c r="J86" s="39">
        <f>+J72+1</f>
        <v>1046</v>
      </c>
      <c r="K86" s="40"/>
      <c r="L86" s="12"/>
      <c r="M86" s="39">
        <f>+J86+1000</f>
        <v>2046</v>
      </c>
      <c r="N86" s="40"/>
      <c r="O86" s="12"/>
      <c r="Q86" s="39">
        <f>+J86+2000</f>
        <v>3046</v>
      </c>
      <c r="R86" s="40"/>
      <c r="T86" s="39">
        <f>+J86+3000</f>
        <v>4046</v>
      </c>
      <c r="U86" s="52"/>
      <c r="V86" s="39" t="e">
        <f>+#REF!+1</f>
        <v>#REF!</v>
      </c>
      <c r="W86" s="40"/>
      <c r="Y86" s="39" t="e">
        <f>+#REF!+1</f>
        <v>#REF!</v>
      </c>
      <c r="Z86" s="40"/>
    </row>
    <row r="87" spans="2:26" ht="16.5" customHeight="1">
      <c r="B87" s="36" t="s">
        <v>78</v>
      </c>
      <c r="C87" s="4"/>
      <c r="G87" s="34"/>
      <c r="H87" s="12"/>
      <c r="I87" s="12"/>
      <c r="J87" s="39">
        <f>+J86+1</f>
        <v>1047</v>
      </c>
      <c r="K87" s="40"/>
      <c r="L87" s="12"/>
      <c r="M87" s="39">
        <f aca="true" t="shared" si="17" ref="M87:M107">+J87+1000</f>
        <v>2047</v>
      </c>
      <c r="N87" s="40"/>
      <c r="O87" s="12"/>
      <c r="Q87" s="39">
        <f aca="true" t="shared" si="18" ref="Q87:Q107">+J87+2000</f>
        <v>3047</v>
      </c>
      <c r="R87" s="40"/>
      <c r="T87" s="39">
        <f aca="true" t="shared" si="19" ref="T87:T107">+J87+3000</f>
        <v>4047</v>
      </c>
      <c r="U87" s="52"/>
      <c r="V87" s="39" t="e">
        <f>+V86+1</f>
        <v>#REF!</v>
      </c>
      <c r="W87" s="40"/>
      <c r="Y87" s="39" t="e">
        <f>+Y86+1</f>
        <v>#REF!</v>
      </c>
      <c r="Z87" s="40"/>
    </row>
    <row r="88" spans="2:26" ht="16.5" customHeight="1">
      <c r="B88" s="4" t="s">
        <v>92</v>
      </c>
      <c r="C88" s="4"/>
      <c r="G88" s="34"/>
      <c r="H88" s="12"/>
      <c r="I88" s="12"/>
      <c r="J88" s="39">
        <f aca="true" t="shared" si="20" ref="J88:J107">+J87+1</f>
        <v>1048</v>
      </c>
      <c r="K88" s="40"/>
      <c r="L88" s="12"/>
      <c r="M88" s="39">
        <f t="shared" si="17"/>
        <v>2048</v>
      </c>
      <c r="N88" s="40"/>
      <c r="O88" s="12"/>
      <c r="Q88" s="39">
        <f t="shared" si="18"/>
        <v>3048</v>
      </c>
      <c r="R88" s="40"/>
      <c r="T88" s="39">
        <f t="shared" si="19"/>
        <v>4048</v>
      </c>
      <c r="U88" s="52"/>
      <c r="V88" s="39" t="e">
        <f aca="true" t="shared" si="21" ref="V88:V107">+V87+1</f>
        <v>#REF!</v>
      </c>
      <c r="W88" s="40"/>
      <c r="Y88" s="39" t="e">
        <f aca="true" t="shared" si="22" ref="Y88:Y107">+Y87+1</f>
        <v>#REF!</v>
      </c>
      <c r="Z88" s="40"/>
    </row>
    <row r="89" spans="3:39" ht="16.5" customHeight="1">
      <c r="C89" s="45" t="s">
        <v>81</v>
      </c>
      <c r="D89" s="4" t="s">
        <v>79</v>
      </c>
      <c r="G89" s="39" t="e">
        <f>+#REF!+1</f>
        <v>#REF!</v>
      </c>
      <c r="H89" s="40"/>
      <c r="J89" s="39">
        <f t="shared" si="20"/>
        <v>1049</v>
      </c>
      <c r="K89" s="40"/>
      <c r="L89" s="12"/>
      <c r="M89" s="39">
        <f t="shared" si="17"/>
        <v>2049</v>
      </c>
      <c r="N89" s="40"/>
      <c r="O89" s="12"/>
      <c r="Q89" s="39">
        <f t="shared" si="18"/>
        <v>3049</v>
      </c>
      <c r="R89" s="40"/>
      <c r="T89" s="39">
        <f t="shared" si="19"/>
        <v>4049</v>
      </c>
      <c r="U89" s="52"/>
      <c r="V89" s="39" t="e">
        <f t="shared" si="21"/>
        <v>#REF!</v>
      </c>
      <c r="W89" s="40"/>
      <c r="Y89" s="39" t="e">
        <f t="shared" si="22"/>
        <v>#REF!</v>
      </c>
      <c r="Z89" s="4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3:40" ht="16.5" customHeight="1">
      <c r="C90" s="45" t="s">
        <v>82</v>
      </c>
      <c r="D90" s="95" t="s">
        <v>117</v>
      </c>
      <c r="E90" s="95"/>
      <c r="F90" s="95"/>
      <c r="G90" s="39" t="e">
        <f>+G89+1</f>
        <v>#REF!</v>
      </c>
      <c r="H90" s="40"/>
      <c r="J90" s="39">
        <f t="shared" si="20"/>
        <v>1050</v>
      </c>
      <c r="K90" s="40"/>
      <c r="L90" s="12"/>
      <c r="M90" s="39">
        <f t="shared" si="17"/>
        <v>2050</v>
      </c>
      <c r="N90" s="40"/>
      <c r="O90" s="12"/>
      <c r="Q90" s="39">
        <f t="shared" si="18"/>
        <v>3050</v>
      </c>
      <c r="R90" s="40"/>
      <c r="T90" s="39">
        <f t="shared" si="19"/>
        <v>4050</v>
      </c>
      <c r="U90" s="52"/>
      <c r="V90" s="39" t="e">
        <f t="shared" si="21"/>
        <v>#REF!</v>
      </c>
      <c r="W90" s="40"/>
      <c r="X90" s="32"/>
      <c r="Y90" s="39" t="e">
        <f t="shared" si="22"/>
        <v>#REF!</v>
      </c>
      <c r="Z90" s="53"/>
      <c r="AA90" s="12"/>
      <c r="AB90" s="12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12"/>
    </row>
    <row r="91" spans="3:39" ht="16.5" customHeight="1">
      <c r="C91" s="45" t="s">
        <v>83</v>
      </c>
      <c r="D91" s="4" t="s">
        <v>80</v>
      </c>
      <c r="G91" s="32"/>
      <c r="H91" s="33"/>
      <c r="I91" s="12"/>
      <c r="J91" s="39">
        <f t="shared" si="20"/>
        <v>1051</v>
      </c>
      <c r="K91" s="40"/>
      <c r="L91" s="12"/>
      <c r="M91" s="39">
        <f t="shared" si="17"/>
        <v>2051</v>
      </c>
      <c r="N91" s="40"/>
      <c r="O91" s="12"/>
      <c r="Q91" s="39">
        <f t="shared" si="18"/>
        <v>3051</v>
      </c>
      <c r="R91" s="40"/>
      <c r="T91" s="39">
        <f t="shared" si="19"/>
        <v>4051</v>
      </c>
      <c r="U91" s="52"/>
      <c r="V91" s="39" t="e">
        <f t="shared" si="21"/>
        <v>#REF!</v>
      </c>
      <c r="W91" s="40"/>
      <c r="Y91" s="39" t="e">
        <f t="shared" si="22"/>
        <v>#REF!</v>
      </c>
      <c r="Z91" s="53"/>
      <c r="AA91" s="12"/>
      <c r="AB91" s="12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3:39" ht="16.5" customHeight="1">
      <c r="C92" s="4"/>
      <c r="D92" s="45"/>
      <c r="E92" s="45" t="s">
        <v>81</v>
      </c>
      <c r="F92" s="4" t="s">
        <v>43</v>
      </c>
      <c r="G92" s="39" t="e">
        <f>+G90+1</f>
        <v>#REF!</v>
      </c>
      <c r="H92" s="40"/>
      <c r="J92" s="39">
        <f>+J91+1</f>
        <v>1052</v>
      </c>
      <c r="K92" s="40"/>
      <c r="L92" s="12"/>
      <c r="M92" s="39">
        <f t="shared" si="17"/>
        <v>2052</v>
      </c>
      <c r="N92" s="40"/>
      <c r="O92" s="12"/>
      <c r="Q92" s="39">
        <f t="shared" si="18"/>
        <v>3052</v>
      </c>
      <c r="R92" s="40"/>
      <c r="T92" s="39">
        <f t="shared" si="19"/>
        <v>4052</v>
      </c>
      <c r="U92" s="52"/>
      <c r="V92" s="39" t="e">
        <f>+V91+1</f>
        <v>#REF!</v>
      </c>
      <c r="W92" s="40"/>
      <c r="Y92" s="39" t="e">
        <f>+Y91+1</f>
        <v>#REF!</v>
      </c>
      <c r="Z92" s="53"/>
      <c r="AA92" s="12"/>
      <c r="AB92" s="12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3:39" ht="16.5" customHeight="1">
      <c r="C93" s="4"/>
      <c r="D93" s="45"/>
      <c r="E93" s="45" t="s">
        <v>62</v>
      </c>
      <c r="F93" s="4" t="s">
        <v>40</v>
      </c>
      <c r="G93" s="39" t="e">
        <f>+G92+1</f>
        <v>#REF!</v>
      </c>
      <c r="H93" s="40"/>
      <c r="J93" s="39">
        <f t="shared" si="20"/>
        <v>1053</v>
      </c>
      <c r="K93" s="40"/>
      <c r="L93" s="12"/>
      <c r="M93" s="39">
        <f t="shared" si="17"/>
        <v>2053</v>
      </c>
      <c r="N93" s="40"/>
      <c r="O93" s="12"/>
      <c r="Q93" s="39">
        <f t="shared" si="18"/>
        <v>3053</v>
      </c>
      <c r="R93" s="40"/>
      <c r="T93" s="39">
        <f t="shared" si="19"/>
        <v>4053</v>
      </c>
      <c r="U93" s="52"/>
      <c r="V93" s="39" t="e">
        <f t="shared" si="21"/>
        <v>#REF!</v>
      </c>
      <c r="W93" s="40"/>
      <c r="Y93" s="39" t="e">
        <f t="shared" si="22"/>
        <v>#REF!</v>
      </c>
      <c r="Z93" s="53"/>
      <c r="AA93" s="12"/>
      <c r="AB93" s="12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3:39" ht="16.5" customHeight="1">
      <c r="C94" s="4"/>
      <c r="D94" s="45"/>
      <c r="E94" s="45" t="s">
        <v>69</v>
      </c>
      <c r="F94" s="4" t="s">
        <v>41</v>
      </c>
      <c r="G94" s="39" t="e">
        <f>+G93+1</f>
        <v>#REF!</v>
      </c>
      <c r="H94" s="40"/>
      <c r="J94" s="39">
        <f t="shared" si="20"/>
        <v>1054</v>
      </c>
      <c r="K94" s="40"/>
      <c r="L94" s="12"/>
      <c r="M94" s="39">
        <f t="shared" si="17"/>
        <v>2054</v>
      </c>
      <c r="N94" s="40"/>
      <c r="O94" s="12"/>
      <c r="Q94" s="39">
        <f t="shared" si="18"/>
        <v>3054</v>
      </c>
      <c r="R94" s="40"/>
      <c r="T94" s="39">
        <f t="shared" si="19"/>
        <v>4054</v>
      </c>
      <c r="U94" s="52"/>
      <c r="V94" s="39" t="e">
        <f t="shared" si="21"/>
        <v>#REF!</v>
      </c>
      <c r="W94" s="40"/>
      <c r="Y94" s="39" t="e">
        <f t="shared" si="22"/>
        <v>#REF!</v>
      </c>
      <c r="Z94" s="53"/>
      <c r="AA94" s="12"/>
      <c r="AB94" s="12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3:39" ht="16.5" customHeight="1">
      <c r="C95" s="4"/>
      <c r="D95" s="45"/>
      <c r="E95" s="45" t="s">
        <v>69</v>
      </c>
      <c r="F95" s="4" t="s">
        <v>47</v>
      </c>
      <c r="G95" s="39"/>
      <c r="H95" s="40"/>
      <c r="J95" s="39">
        <f t="shared" si="20"/>
        <v>1055</v>
      </c>
      <c r="K95" s="40"/>
      <c r="L95" s="12"/>
      <c r="M95" s="39">
        <f t="shared" si="17"/>
        <v>2055</v>
      </c>
      <c r="N95" s="40"/>
      <c r="O95" s="12"/>
      <c r="Q95" s="39">
        <f t="shared" si="18"/>
        <v>3055</v>
      </c>
      <c r="R95" s="40"/>
      <c r="T95" s="39">
        <f t="shared" si="19"/>
        <v>4055</v>
      </c>
      <c r="U95" s="52"/>
      <c r="V95" s="39"/>
      <c r="W95" s="40"/>
      <c r="Y95" s="39"/>
      <c r="Z95" s="53"/>
      <c r="AA95" s="12"/>
      <c r="AB95" s="12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3:39" ht="16.5" customHeight="1">
      <c r="C96" s="4"/>
      <c r="D96" s="45"/>
      <c r="E96" s="45" t="s">
        <v>61</v>
      </c>
      <c r="F96" s="4" t="s">
        <v>48</v>
      </c>
      <c r="G96" s="39" t="e">
        <f>+G94+1</f>
        <v>#REF!</v>
      </c>
      <c r="H96" s="40"/>
      <c r="J96" s="39">
        <f t="shared" si="20"/>
        <v>1056</v>
      </c>
      <c r="K96" s="40"/>
      <c r="L96" s="12"/>
      <c r="M96" s="39">
        <f t="shared" si="17"/>
        <v>2056</v>
      </c>
      <c r="N96" s="40"/>
      <c r="O96" s="12"/>
      <c r="Q96" s="39">
        <f t="shared" si="18"/>
        <v>3056</v>
      </c>
      <c r="R96" s="40"/>
      <c r="T96" s="39">
        <f t="shared" si="19"/>
        <v>4056</v>
      </c>
      <c r="U96" s="52"/>
      <c r="V96" s="39" t="e">
        <f>+V94+1</f>
        <v>#REF!</v>
      </c>
      <c r="W96" s="40"/>
      <c r="Y96" s="39" t="e">
        <f>+Y94+1</f>
        <v>#REF!</v>
      </c>
      <c r="Z96" s="53"/>
      <c r="AA96" s="12"/>
      <c r="AB96" s="12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3:39" ht="16.5" customHeight="1">
      <c r="C97" s="4"/>
      <c r="D97" s="45"/>
      <c r="E97" s="45" t="s">
        <v>84</v>
      </c>
      <c r="F97" s="4" t="s">
        <v>49</v>
      </c>
      <c r="G97" s="39" t="e">
        <f>+G96+1</f>
        <v>#REF!</v>
      </c>
      <c r="H97" s="40"/>
      <c r="J97" s="39">
        <f t="shared" si="20"/>
        <v>1057</v>
      </c>
      <c r="K97" s="40"/>
      <c r="L97" s="12"/>
      <c r="M97" s="39">
        <f t="shared" si="17"/>
        <v>2057</v>
      </c>
      <c r="N97" s="40"/>
      <c r="O97" s="12"/>
      <c r="Q97" s="39">
        <f t="shared" si="18"/>
        <v>3057</v>
      </c>
      <c r="R97" s="40"/>
      <c r="T97" s="39">
        <f t="shared" si="19"/>
        <v>4057</v>
      </c>
      <c r="U97" s="52"/>
      <c r="V97" s="39" t="e">
        <f t="shared" si="21"/>
        <v>#REF!</v>
      </c>
      <c r="W97" s="40"/>
      <c r="X97" s="32"/>
      <c r="Y97" s="39" t="e">
        <f t="shared" si="22"/>
        <v>#REF!</v>
      </c>
      <c r="Z97" s="53"/>
      <c r="AA97" s="12"/>
      <c r="AB97" s="12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2:39" ht="16.5" customHeight="1">
      <c r="B98" s="4" t="s">
        <v>85</v>
      </c>
      <c r="C98" s="4"/>
      <c r="G98" s="32"/>
      <c r="H98" s="33"/>
      <c r="I98" s="12"/>
      <c r="J98" s="39">
        <f t="shared" si="20"/>
        <v>1058</v>
      </c>
      <c r="K98" s="40"/>
      <c r="L98" s="12"/>
      <c r="M98" s="39">
        <f t="shared" si="17"/>
        <v>2058</v>
      </c>
      <c r="N98" s="40"/>
      <c r="O98" s="12"/>
      <c r="Q98" s="39">
        <f t="shared" si="18"/>
        <v>3058</v>
      </c>
      <c r="R98" s="40"/>
      <c r="T98" s="39">
        <f t="shared" si="19"/>
        <v>4058</v>
      </c>
      <c r="U98" s="52"/>
      <c r="V98" s="39" t="e">
        <f t="shared" si="21"/>
        <v>#REF!</v>
      </c>
      <c r="W98" s="40"/>
      <c r="Y98" s="39" t="e">
        <f t="shared" si="22"/>
        <v>#REF!</v>
      </c>
      <c r="Z98" s="53"/>
      <c r="AA98" s="12"/>
      <c r="AB98" s="12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2:39" ht="16.5" customHeight="1">
      <c r="B99" s="4" t="s">
        <v>7</v>
      </c>
      <c r="C99" s="45" t="s">
        <v>54</v>
      </c>
      <c r="D99" s="4" t="s">
        <v>86</v>
      </c>
      <c r="G99" s="39" t="e">
        <f>+G97+1</f>
        <v>#REF!</v>
      </c>
      <c r="H99" s="40"/>
      <c r="J99" s="39">
        <f t="shared" si="20"/>
        <v>1059</v>
      </c>
      <c r="K99" s="40"/>
      <c r="L99" s="12"/>
      <c r="M99" s="39">
        <f t="shared" si="17"/>
        <v>2059</v>
      </c>
      <c r="N99" s="40"/>
      <c r="O99" s="12"/>
      <c r="Q99" s="39">
        <f t="shared" si="18"/>
        <v>3059</v>
      </c>
      <c r="R99" s="40"/>
      <c r="T99" s="39">
        <f t="shared" si="19"/>
        <v>4059</v>
      </c>
      <c r="U99" s="52"/>
      <c r="V99" s="39" t="e">
        <f t="shared" si="21"/>
        <v>#REF!</v>
      </c>
      <c r="W99" s="40"/>
      <c r="Y99" s="39" t="e">
        <f t="shared" si="22"/>
        <v>#REF!</v>
      </c>
      <c r="Z99" s="4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</row>
    <row r="100" spans="3:26" ht="16.5" customHeight="1">
      <c r="C100" s="45" t="s">
        <v>93</v>
      </c>
      <c r="D100" s="94"/>
      <c r="E100" s="94"/>
      <c r="F100" s="94"/>
      <c r="G100" s="32"/>
      <c r="H100" s="33"/>
      <c r="J100" s="39">
        <f t="shared" si="20"/>
        <v>1060</v>
      </c>
      <c r="K100" s="40"/>
      <c r="L100" s="12"/>
      <c r="M100" s="39">
        <f t="shared" si="17"/>
        <v>2060</v>
      </c>
      <c r="N100" s="40"/>
      <c r="O100" s="12"/>
      <c r="Q100" s="39">
        <f t="shared" si="18"/>
        <v>3060</v>
      </c>
      <c r="R100" s="40"/>
      <c r="T100" s="39">
        <f t="shared" si="19"/>
        <v>4060</v>
      </c>
      <c r="U100" s="52"/>
      <c r="V100" s="39"/>
      <c r="W100" s="40"/>
      <c r="Y100" s="39"/>
      <c r="Z100" s="40"/>
    </row>
    <row r="101" spans="2:26" ht="16.5" customHeight="1">
      <c r="B101" s="4" t="s">
        <v>8</v>
      </c>
      <c r="C101" s="45" t="s">
        <v>87</v>
      </c>
      <c r="G101" s="32"/>
      <c r="H101" s="33"/>
      <c r="I101" s="12"/>
      <c r="J101" s="39">
        <f t="shared" si="20"/>
        <v>1061</v>
      </c>
      <c r="K101" s="40"/>
      <c r="L101" s="12"/>
      <c r="M101" s="39">
        <f t="shared" si="17"/>
        <v>2061</v>
      </c>
      <c r="N101" s="40"/>
      <c r="O101" s="12"/>
      <c r="Q101" s="39">
        <f t="shared" si="18"/>
        <v>3061</v>
      </c>
      <c r="R101" s="40"/>
      <c r="T101" s="39">
        <f t="shared" si="19"/>
        <v>4061</v>
      </c>
      <c r="U101" s="52"/>
      <c r="V101" s="39" t="e">
        <f>+V99+1</f>
        <v>#REF!</v>
      </c>
      <c r="W101" s="40"/>
      <c r="Y101" s="39" t="e">
        <f>+Y99+1</f>
        <v>#REF!</v>
      </c>
      <c r="Z101" s="40"/>
    </row>
    <row r="102" spans="3:26" ht="16.5" customHeight="1">
      <c r="C102" s="4"/>
      <c r="D102" s="45"/>
      <c r="E102" s="45" t="s">
        <v>45</v>
      </c>
      <c r="F102" s="4" t="s">
        <v>43</v>
      </c>
      <c r="G102" s="39" t="e">
        <f>+G99+1</f>
        <v>#REF!</v>
      </c>
      <c r="H102" s="40"/>
      <c r="J102" s="39">
        <f t="shared" si="20"/>
        <v>1062</v>
      </c>
      <c r="K102" s="40"/>
      <c r="L102" s="12"/>
      <c r="M102" s="39">
        <f t="shared" si="17"/>
        <v>2062</v>
      </c>
      <c r="N102" s="40"/>
      <c r="O102" s="12"/>
      <c r="Q102" s="39">
        <f t="shared" si="18"/>
        <v>3062</v>
      </c>
      <c r="R102" s="40"/>
      <c r="T102" s="39">
        <f t="shared" si="19"/>
        <v>4062</v>
      </c>
      <c r="U102" s="52"/>
      <c r="V102" s="39" t="e">
        <f t="shared" si="21"/>
        <v>#REF!</v>
      </c>
      <c r="W102" s="40"/>
      <c r="Y102" s="39" t="e">
        <f t="shared" si="22"/>
        <v>#REF!</v>
      </c>
      <c r="Z102" s="40"/>
    </row>
    <row r="103" spans="3:26" ht="16.5" customHeight="1">
      <c r="C103" s="4"/>
      <c r="D103" s="45"/>
      <c r="E103" s="45" t="s">
        <v>54</v>
      </c>
      <c r="F103" s="4" t="s">
        <v>40</v>
      </c>
      <c r="G103" s="39" t="e">
        <f>+G102+1</f>
        <v>#REF!</v>
      </c>
      <c r="H103" s="40"/>
      <c r="J103" s="39">
        <f t="shared" si="20"/>
        <v>1063</v>
      </c>
      <c r="K103" s="40"/>
      <c r="L103" s="12"/>
      <c r="M103" s="39">
        <f t="shared" si="17"/>
        <v>2063</v>
      </c>
      <c r="N103" s="40"/>
      <c r="O103" s="12"/>
      <c r="Q103" s="39">
        <f t="shared" si="18"/>
        <v>3063</v>
      </c>
      <c r="R103" s="40"/>
      <c r="T103" s="39">
        <f t="shared" si="19"/>
        <v>4063</v>
      </c>
      <c r="U103" s="52"/>
      <c r="V103" s="39" t="e">
        <f t="shared" si="21"/>
        <v>#REF!</v>
      </c>
      <c r="W103" s="40"/>
      <c r="Y103" s="39" t="e">
        <f t="shared" si="22"/>
        <v>#REF!</v>
      </c>
      <c r="Z103" s="40"/>
    </row>
    <row r="104" spans="3:26" ht="16.5" customHeight="1">
      <c r="C104" s="4"/>
      <c r="D104" s="45"/>
      <c r="E104" s="45" t="s">
        <v>82</v>
      </c>
      <c r="F104" s="4" t="s">
        <v>41</v>
      </c>
      <c r="G104" s="39" t="e">
        <f>+G103+1</f>
        <v>#REF!</v>
      </c>
      <c r="H104" s="40"/>
      <c r="J104" s="39">
        <f t="shared" si="20"/>
        <v>1064</v>
      </c>
      <c r="K104" s="40"/>
      <c r="L104" s="12"/>
      <c r="M104" s="39">
        <f t="shared" si="17"/>
        <v>2064</v>
      </c>
      <c r="N104" s="40"/>
      <c r="O104" s="12"/>
      <c r="Q104" s="39">
        <f t="shared" si="18"/>
        <v>3064</v>
      </c>
      <c r="R104" s="40"/>
      <c r="T104" s="39">
        <f t="shared" si="19"/>
        <v>4064</v>
      </c>
      <c r="U104" s="52"/>
      <c r="V104" s="39" t="e">
        <f t="shared" si="21"/>
        <v>#REF!</v>
      </c>
      <c r="W104" s="40"/>
      <c r="Y104" s="39" t="e">
        <f t="shared" si="22"/>
        <v>#REF!</v>
      </c>
      <c r="Z104" s="40"/>
    </row>
    <row r="105" spans="3:26" ht="16.5" customHeight="1">
      <c r="C105" s="4"/>
      <c r="D105" s="45"/>
      <c r="E105" s="45" t="s">
        <v>61</v>
      </c>
      <c r="F105" s="4" t="s">
        <v>47</v>
      </c>
      <c r="G105" s="39"/>
      <c r="H105" s="40"/>
      <c r="J105" s="39">
        <f t="shared" si="20"/>
        <v>1065</v>
      </c>
      <c r="K105" s="40"/>
      <c r="L105" s="12"/>
      <c r="M105" s="39">
        <f t="shared" si="17"/>
        <v>2065</v>
      </c>
      <c r="N105" s="40"/>
      <c r="O105" s="12"/>
      <c r="Q105" s="39">
        <f t="shared" si="18"/>
        <v>3065</v>
      </c>
      <c r="R105" s="40"/>
      <c r="T105" s="39">
        <f t="shared" si="19"/>
        <v>4065</v>
      </c>
      <c r="U105" s="52"/>
      <c r="V105" s="39"/>
      <c r="W105" s="40"/>
      <c r="Y105" s="39"/>
      <c r="Z105" s="40"/>
    </row>
    <row r="106" spans="3:26" ht="16.5" customHeight="1">
      <c r="C106" s="4"/>
      <c r="D106" s="45"/>
      <c r="E106" s="45" t="s">
        <v>66</v>
      </c>
      <c r="F106" s="4" t="s">
        <v>48</v>
      </c>
      <c r="G106" s="39" t="e">
        <f>+G104+1</f>
        <v>#REF!</v>
      </c>
      <c r="H106" s="40"/>
      <c r="J106" s="39">
        <f t="shared" si="20"/>
        <v>1066</v>
      </c>
      <c r="K106" s="40"/>
      <c r="L106" s="12"/>
      <c r="M106" s="39">
        <f t="shared" si="17"/>
        <v>2066</v>
      </c>
      <c r="N106" s="40"/>
      <c r="O106" s="12"/>
      <c r="Q106" s="39">
        <f t="shared" si="18"/>
        <v>3066</v>
      </c>
      <c r="R106" s="40"/>
      <c r="T106" s="39">
        <f t="shared" si="19"/>
        <v>4066</v>
      </c>
      <c r="U106" s="52"/>
      <c r="V106" s="39" t="e">
        <f>+V104+1</f>
        <v>#REF!</v>
      </c>
      <c r="W106" s="40"/>
      <c r="Y106" s="39" t="e">
        <f>+Y104+1</f>
        <v>#REF!</v>
      </c>
      <c r="Z106" s="40"/>
    </row>
    <row r="107" spans="3:26" ht="16.5" customHeight="1">
      <c r="C107" s="4"/>
      <c r="D107" s="45"/>
      <c r="E107" s="45" t="s">
        <v>54</v>
      </c>
      <c r="F107" s="4" t="s">
        <v>49</v>
      </c>
      <c r="G107" s="39" t="e">
        <f>+G106+1</f>
        <v>#REF!</v>
      </c>
      <c r="H107" s="40"/>
      <c r="J107" s="39">
        <f t="shared" si="20"/>
        <v>1067</v>
      </c>
      <c r="K107" s="40"/>
      <c r="L107" s="12"/>
      <c r="M107" s="39">
        <f t="shared" si="17"/>
        <v>2067</v>
      </c>
      <c r="N107" s="40"/>
      <c r="O107" s="12"/>
      <c r="Q107" s="39">
        <f t="shared" si="18"/>
        <v>3067</v>
      </c>
      <c r="R107" s="40"/>
      <c r="T107" s="39">
        <f t="shared" si="19"/>
        <v>4067</v>
      </c>
      <c r="U107" s="52"/>
      <c r="V107" s="39" t="e">
        <f t="shared" si="21"/>
        <v>#REF!</v>
      </c>
      <c r="W107" s="40"/>
      <c r="Y107" s="39" t="e">
        <f t="shared" si="22"/>
        <v>#REF!</v>
      </c>
      <c r="Z107" s="40"/>
    </row>
    <row r="108" spans="3:26" ht="16.5" customHeight="1">
      <c r="C108" s="4"/>
      <c r="D108" s="45"/>
      <c r="E108" s="45"/>
      <c r="G108" s="34"/>
      <c r="H108" s="12"/>
      <c r="J108" s="34"/>
      <c r="K108" s="12"/>
      <c r="L108" s="12"/>
      <c r="M108" s="34"/>
      <c r="N108" s="12"/>
      <c r="O108" s="12"/>
      <c r="Q108" s="34"/>
      <c r="R108" s="12"/>
      <c r="T108" s="34"/>
      <c r="U108" s="12"/>
      <c r="V108" s="34"/>
      <c r="W108" s="12"/>
      <c r="Y108" s="34"/>
      <c r="Z108" s="12"/>
    </row>
    <row r="109" spans="1:26" ht="16.5" customHeight="1" thickBot="1">
      <c r="A109" s="1"/>
      <c r="C109" s="4"/>
      <c r="D109" s="45"/>
      <c r="E109" s="45"/>
      <c r="F109" s="1"/>
      <c r="G109" s="50"/>
      <c r="H109" s="1"/>
      <c r="I109" s="1"/>
      <c r="J109" s="50"/>
      <c r="K109" s="1"/>
      <c r="L109" s="1"/>
      <c r="M109" s="1"/>
      <c r="N109" s="1"/>
      <c r="O109" s="1"/>
      <c r="P109" s="1"/>
      <c r="Q109" s="50"/>
      <c r="R109" s="1"/>
      <c r="S109" s="1"/>
      <c r="T109" s="50"/>
      <c r="U109" s="1"/>
      <c r="V109" s="50"/>
      <c r="W109" s="1"/>
      <c r="X109" s="1"/>
      <c r="Y109" s="50"/>
      <c r="Z109" s="1"/>
    </row>
    <row r="110" spans="1:26" ht="17.25" customHeight="1">
      <c r="A110" s="6"/>
      <c r="B110" s="7"/>
      <c r="C110" s="8"/>
      <c r="D110" s="7"/>
      <c r="E110" s="7"/>
      <c r="F110" s="14"/>
      <c r="G110" s="8"/>
      <c r="H110" s="7"/>
      <c r="I110" s="9" t="s">
        <v>0</v>
      </c>
      <c r="J110" s="9" t="s">
        <v>20</v>
      </c>
      <c r="K110" s="7"/>
      <c r="L110" s="12"/>
      <c r="M110" s="12"/>
      <c r="N110" s="12"/>
      <c r="O110" s="7"/>
      <c r="P110" s="7"/>
      <c r="Q110" s="10"/>
      <c r="R110" s="7"/>
      <c r="S110" s="12"/>
      <c r="T110" s="66"/>
      <c r="U110" s="11"/>
      <c r="V110" s="10"/>
      <c r="W110" s="12"/>
      <c r="X110" s="12"/>
      <c r="Y110" s="13"/>
      <c r="Z110" s="14"/>
    </row>
    <row r="111" spans="1:26" ht="16.5" customHeight="1">
      <c r="A111" s="15"/>
      <c r="B111" s="12"/>
      <c r="C111" s="16"/>
      <c r="D111" s="12"/>
      <c r="E111" s="12"/>
      <c r="F111" s="19"/>
      <c r="G111" s="16"/>
      <c r="H111" s="12"/>
      <c r="I111" s="17" t="s">
        <v>1</v>
      </c>
      <c r="J111" s="17" t="s">
        <v>21</v>
      </c>
      <c r="K111" s="12"/>
      <c r="L111" s="12"/>
      <c r="M111" s="12"/>
      <c r="N111" s="12"/>
      <c r="O111" s="12"/>
      <c r="P111" s="12"/>
      <c r="Q111" s="13"/>
      <c r="R111" s="12"/>
      <c r="S111" s="12"/>
      <c r="T111" s="67"/>
      <c r="U111" s="69" t="s">
        <v>88</v>
      </c>
      <c r="W111" s="12"/>
      <c r="X111" s="12"/>
      <c r="Y111" s="13"/>
      <c r="Z111" s="19"/>
    </row>
    <row r="112" spans="1:26" ht="16.5" customHeight="1">
      <c r="A112" s="51"/>
      <c r="B112" s="12"/>
      <c r="C112" s="12"/>
      <c r="D112" s="12"/>
      <c r="E112" s="12"/>
      <c r="F112" s="19"/>
      <c r="G112" s="16"/>
      <c r="H112" s="12"/>
      <c r="I112" s="17"/>
      <c r="J112" s="17"/>
      <c r="K112" s="12"/>
      <c r="L112" s="12"/>
      <c r="M112" s="12"/>
      <c r="N112" s="12"/>
      <c r="O112" s="12"/>
      <c r="P112" s="12"/>
      <c r="Q112" s="13"/>
      <c r="R112" s="12"/>
      <c r="S112" s="12"/>
      <c r="T112" s="67"/>
      <c r="U112" s="18"/>
      <c r="W112" s="12"/>
      <c r="X112" s="12"/>
      <c r="Y112" s="13"/>
      <c r="Z112" s="19"/>
    </row>
    <row r="113" spans="1:26" ht="16.5" customHeight="1" thickBot="1">
      <c r="A113" s="20" t="s">
        <v>19</v>
      </c>
      <c r="B113" s="1"/>
      <c r="C113" s="2"/>
      <c r="D113" s="21"/>
      <c r="E113" s="21"/>
      <c r="F113" s="1"/>
      <c r="G113" s="2"/>
      <c r="H113" s="22"/>
      <c r="I113" s="23" t="s">
        <v>2</v>
      </c>
      <c r="J113" s="23" t="s">
        <v>22</v>
      </c>
      <c r="K113" s="22"/>
      <c r="L113" s="22"/>
      <c r="M113" s="22"/>
      <c r="N113" s="22"/>
      <c r="O113" s="22"/>
      <c r="P113" s="1"/>
      <c r="Q113" s="3"/>
      <c r="R113" s="1"/>
      <c r="S113" s="1"/>
      <c r="T113" s="68"/>
      <c r="U113" s="24"/>
      <c r="V113" s="3"/>
      <c r="W113" s="1"/>
      <c r="X113" s="1"/>
      <c r="Y113" s="3"/>
      <c r="Z113" s="25"/>
    </row>
    <row r="114" spans="3:39" ht="16.5" customHeight="1">
      <c r="C114" s="4"/>
      <c r="D114" s="45"/>
      <c r="E114" s="45"/>
      <c r="G114" s="34"/>
      <c r="H114" s="12"/>
      <c r="J114" s="34"/>
      <c r="K114" s="12"/>
      <c r="L114" s="12"/>
      <c r="M114" s="12"/>
      <c r="N114" s="12"/>
      <c r="O114" s="12"/>
      <c r="P114" s="12"/>
      <c r="Q114" s="34"/>
      <c r="R114" s="12"/>
      <c r="S114" s="12"/>
      <c r="T114" s="34"/>
      <c r="U114" s="12"/>
      <c r="V114" s="34"/>
      <c r="W114" s="12"/>
      <c r="X114" s="34"/>
      <c r="Y114" s="34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34"/>
      <c r="AM114" s="12"/>
    </row>
    <row r="115" spans="1:26" ht="16.5" customHeight="1">
      <c r="A115" s="12"/>
      <c r="B115" s="12"/>
      <c r="C115" s="16"/>
      <c r="D115" s="26"/>
      <c r="E115" s="26"/>
      <c r="F115" s="12"/>
      <c r="G115" s="4"/>
      <c r="J115" s="113" t="s">
        <v>150</v>
      </c>
      <c r="K115" s="113"/>
      <c r="L115" s="113"/>
      <c r="M115" s="113"/>
      <c r="N115" s="113"/>
      <c r="Q115" s="113" t="s">
        <v>24</v>
      </c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6.5" customHeight="1">
      <c r="A116" s="12"/>
      <c r="B116" s="12"/>
      <c r="C116" s="16"/>
      <c r="D116" s="26"/>
      <c r="E116" s="26"/>
      <c r="F116" s="12"/>
      <c r="G116" s="29"/>
      <c r="H116" s="30"/>
      <c r="I116" s="27"/>
      <c r="J116" s="31"/>
      <c r="K116" s="30"/>
      <c r="L116" s="30"/>
      <c r="M116" s="30"/>
      <c r="N116" s="30"/>
      <c r="O116" s="27"/>
      <c r="P116" s="12"/>
      <c r="Q116" s="32"/>
      <c r="R116" s="33"/>
      <c r="S116" s="33"/>
      <c r="T116" s="32"/>
      <c r="U116" s="33"/>
      <c r="V116" s="32"/>
      <c r="W116" s="33"/>
      <c r="X116" s="33"/>
      <c r="Y116" s="32"/>
      <c r="Z116" s="33"/>
    </row>
    <row r="117" spans="1:26" ht="16.5" customHeight="1">
      <c r="A117" s="12"/>
      <c r="B117" s="12"/>
      <c r="C117" s="16"/>
      <c r="D117" s="26"/>
      <c r="E117" s="26"/>
      <c r="F117" s="12"/>
      <c r="G117" s="109" t="s">
        <v>3</v>
      </c>
      <c r="H117" s="109"/>
      <c r="I117" s="27"/>
      <c r="J117" s="109" t="s">
        <v>75</v>
      </c>
      <c r="K117" s="109"/>
      <c r="L117" s="13"/>
      <c r="M117" s="116" t="s">
        <v>57</v>
      </c>
      <c r="N117" s="116"/>
      <c r="O117" s="13"/>
      <c r="P117" s="47"/>
      <c r="Q117" s="112" t="s">
        <v>32</v>
      </c>
      <c r="R117" s="112"/>
      <c r="S117" s="12"/>
      <c r="T117" s="109" t="s">
        <v>33</v>
      </c>
      <c r="U117" s="109"/>
      <c r="V117" s="109"/>
      <c r="W117" s="109"/>
      <c r="Y117" s="109"/>
      <c r="Z117" s="109"/>
    </row>
    <row r="118" spans="1:26" ht="16.5" customHeight="1">
      <c r="A118" s="12"/>
      <c r="B118" s="12"/>
      <c r="C118" s="16"/>
      <c r="D118" s="26"/>
      <c r="E118" s="26"/>
      <c r="F118" s="12"/>
      <c r="G118" s="13"/>
      <c r="H118" s="13"/>
      <c r="I118" s="27"/>
      <c r="J118" s="109" t="s">
        <v>76</v>
      </c>
      <c r="K118" s="109"/>
      <c r="L118" s="13"/>
      <c r="M118" s="109" t="s">
        <v>31</v>
      </c>
      <c r="N118" s="109"/>
      <c r="O118" s="13"/>
      <c r="P118" s="47"/>
      <c r="Q118" s="111" t="s">
        <v>34</v>
      </c>
      <c r="R118" s="111"/>
      <c r="T118" s="110" t="s">
        <v>36</v>
      </c>
      <c r="U118" s="110"/>
      <c r="V118" s="110"/>
      <c r="W118" s="110"/>
      <c r="Y118" s="110"/>
      <c r="Z118" s="110"/>
    </row>
    <row r="119" spans="1:26" ht="16.5" customHeight="1">
      <c r="A119" s="12"/>
      <c r="B119" s="12"/>
      <c r="C119" s="16"/>
      <c r="D119" s="26"/>
      <c r="E119" s="26"/>
      <c r="F119" s="12"/>
      <c r="G119" s="107" t="s">
        <v>4</v>
      </c>
      <c r="H119" s="107"/>
      <c r="I119" s="35"/>
      <c r="J119" s="107"/>
      <c r="K119" s="107"/>
      <c r="L119" s="13"/>
      <c r="M119" s="107"/>
      <c r="N119" s="107"/>
      <c r="O119" s="13"/>
      <c r="P119" s="47"/>
      <c r="Q119" s="108" t="s">
        <v>35</v>
      </c>
      <c r="R119" s="108"/>
      <c r="S119" s="12"/>
      <c r="T119" s="107"/>
      <c r="U119" s="107"/>
      <c r="V119" s="107"/>
      <c r="W119" s="107"/>
      <c r="Y119" s="107"/>
      <c r="Z119" s="107"/>
    </row>
    <row r="120" spans="1:26" ht="16.5" customHeight="1">
      <c r="A120" s="12"/>
      <c r="B120" s="12"/>
      <c r="C120" s="16"/>
      <c r="D120" s="26"/>
      <c r="E120" s="26"/>
      <c r="F120" s="12"/>
      <c r="G120" s="13"/>
      <c r="H120" s="13"/>
      <c r="I120" s="35"/>
      <c r="J120" s="31"/>
      <c r="K120" s="31"/>
      <c r="L120" s="13"/>
      <c r="M120" s="13"/>
      <c r="N120" s="13"/>
      <c r="O120" s="13"/>
      <c r="P120" s="13"/>
      <c r="Q120" s="31"/>
      <c r="R120" s="31"/>
      <c r="S120" s="12"/>
      <c r="T120" s="31"/>
      <c r="U120" s="31"/>
      <c r="V120" s="13"/>
      <c r="W120" s="13"/>
      <c r="Y120" s="13"/>
      <c r="Z120" s="13"/>
    </row>
    <row r="121" spans="2:55" ht="16.5" customHeight="1">
      <c r="B121" s="36" t="s">
        <v>122</v>
      </c>
      <c r="C121" s="4"/>
      <c r="G121" s="34"/>
      <c r="H121" s="12"/>
      <c r="I121" s="12"/>
      <c r="J121" s="39">
        <f>+J107+1</f>
        <v>1068</v>
      </c>
      <c r="K121" s="40"/>
      <c r="L121" s="12"/>
      <c r="M121" s="39">
        <f>+J121+1000</f>
        <v>2068</v>
      </c>
      <c r="N121" s="40"/>
      <c r="O121" s="12"/>
      <c r="Q121" s="39">
        <f>+J121+2000</f>
        <v>3068</v>
      </c>
      <c r="R121" s="40"/>
      <c r="T121" s="39">
        <f>+J121+3000</f>
        <v>4068</v>
      </c>
      <c r="U121" s="52"/>
      <c r="V121" s="34" t="e">
        <f>+V107+1</f>
        <v>#REF!</v>
      </c>
      <c r="W121" s="12"/>
      <c r="X121" s="34"/>
      <c r="Y121" s="34" t="e">
        <f>+Y107+1</f>
        <v>#REF!</v>
      </c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34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2:55" ht="16.5" customHeight="1">
      <c r="B122" s="4" t="s">
        <v>142</v>
      </c>
      <c r="C122" s="4"/>
      <c r="G122" s="32"/>
      <c r="H122" s="33"/>
      <c r="I122" s="12"/>
      <c r="J122" s="39">
        <f>+J121+1</f>
        <v>1069</v>
      </c>
      <c r="K122" s="40"/>
      <c r="L122" s="12"/>
      <c r="M122" s="39">
        <f aca="true" t="shared" si="23" ref="M122:M138">+J122+1000</f>
        <v>2069</v>
      </c>
      <c r="N122" s="40"/>
      <c r="O122" s="12"/>
      <c r="Q122" s="39">
        <f aca="true" t="shared" si="24" ref="Q122:Q138">+J122+2000</f>
        <v>3069</v>
      </c>
      <c r="R122" s="40"/>
      <c r="T122" s="39">
        <f aca="true" t="shared" si="25" ref="T122:T138">+J122+3000</f>
        <v>4069</v>
      </c>
      <c r="U122" s="52"/>
      <c r="V122" s="34" t="e">
        <f aca="true" t="shared" si="26" ref="V122:V138">+V121+1</f>
        <v>#REF!</v>
      </c>
      <c r="W122" s="12"/>
      <c r="X122" s="12"/>
      <c r="Y122" s="34" t="e">
        <f aca="true" t="shared" si="27" ref="Y122:Y138">+Y121+1</f>
        <v>#REF!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3:55" ht="16.5" customHeight="1">
      <c r="C123" s="45" t="s">
        <v>94</v>
      </c>
      <c r="D123" s="94"/>
      <c r="E123" s="94"/>
      <c r="F123" s="94"/>
      <c r="G123" s="32"/>
      <c r="H123" s="33"/>
      <c r="I123" s="12"/>
      <c r="J123" s="39">
        <f aca="true" t="shared" si="28" ref="J123:J138">+J122+1</f>
        <v>1070</v>
      </c>
      <c r="K123" s="40"/>
      <c r="L123" s="12"/>
      <c r="M123" s="39">
        <f t="shared" si="23"/>
        <v>2070</v>
      </c>
      <c r="N123" s="40"/>
      <c r="O123" s="12"/>
      <c r="Q123" s="39">
        <f t="shared" si="24"/>
        <v>3070</v>
      </c>
      <c r="R123" s="40"/>
      <c r="T123" s="39">
        <f t="shared" si="25"/>
        <v>4070</v>
      </c>
      <c r="U123" s="52"/>
      <c r="V123" s="34"/>
      <c r="W123" s="12"/>
      <c r="X123" s="12"/>
      <c r="Y123" s="34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3:55" ht="16.5" customHeight="1">
      <c r="C124" s="45" t="s">
        <v>83</v>
      </c>
      <c r="D124" s="4" t="s">
        <v>80</v>
      </c>
      <c r="G124" s="32"/>
      <c r="H124" s="33"/>
      <c r="I124" s="12"/>
      <c r="J124" s="39">
        <f t="shared" si="28"/>
        <v>1071</v>
      </c>
      <c r="K124" s="40"/>
      <c r="L124" s="12"/>
      <c r="M124" s="39">
        <f t="shared" si="23"/>
        <v>2071</v>
      </c>
      <c r="N124" s="40"/>
      <c r="O124" s="12"/>
      <c r="Q124" s="39">
        <f t="shared" si="24"/>
        <v>3071</v>
      </c>
      <c r="R124" s="40"/>
      <c r="T124" s="39">
        <f t="shared" si="25"/>
        <v>4071</v>
      </c>
      <c r="U124" s="52"/>
      <c r="V124" s="34"/>
      <c r="W124" s="12"/>
      <c r="X124" s="12"/>
      <c r="Y124" s="34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3:55" ht="16.5" customHeight="1">
      <c r="C125" s="4"/>
      <c r="D125" s="45"/>
      <c r="E125" s="45" t="s">
        <v>98</v>
      </c>
      <c r="F125" s="4" t="s">
        <v>43</v>
      </c>
      <c r="G125" s="39" t="e">
        <f>+G107+1</f>
        <v>#REF!</v>
      </c>
      <c r="H125" s="40"/>
      <c r="J125" s="39">
        <f t="shared" si="28"/>
        <v>1072</v>
      </c>
      <c r="K125" s="40"/>
      <c r="L125" s="12"/>
      <c r="M125" s="39">
        <f t="shared" si="23"/>
        <v>2072</v>
      </c>
      <c r="N125" s="40"/>
      <c r="O125" s="12"/>
      <c r="Q125" s="39">
        <f t="shared" si="24"/>
        <v>3072</v>
      </c>
      <c r="R125" s="40"/>
      <c r="T125" s="39">
        <f t="shared" si="25"/>
        <v>4072</v>
      </c>
      <c r="U125" s="52"/>
      <c r="V125" s="34" t="e">
        <f>+V122+1</f>
        <v>#REF!</v>
      </c>
      <c r="W125" s="12"/>
      <c r="X125" s="12"/>
      <c r="Y125" s="34" t="e">
        <f>+Y122+1</f>
        <v>#REF!</v>
      </c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3:26" ht="16.5" customHeight="1">
      <c r="C126" s="4"/>
      <c r="D126" s="45"/>
      <c r="E126" s="45" t="s">
        <v>66</v>
      </c>
      <c r="F126" s="4" t="s">
        <v>40</v>
      </c>
      <c r="G126" s="32"/>
      <c r="H126" s="33"/>
      <c r="I126" s="12"/>
      <c r="J126" s="39">
        <f t="shared" si="28"/>
        <v>1073</v>
      </c>
      <c r="K126" s="40"/>
      <c r="L126" s="12"/>
      <c r="M126" s="39">
        <f t="shared" si="23"/>
        <v>2073</v>
      </c>
      <c r="N126" s="40"/>
      <c r="O126" s="12"/>
      <c r="Q126" s="39">
        <f t="shared" si="24"/>
        <v>3073</v>
      </c>
      <c r="R126" s="40"/>
      <c r="T126" s="39">
        <f t="shared" si="25"/>
        <v>4073</v>
      </c>
      <c r="U126" s="52"/>
      <c r="V126" s="44" t="e">
        <f t="shared" si="26"/>
        <v>#REF!</v>
      </c>
      <c r="W126" s="43"/>
      <c r="Y126" s="44" t="e">
        <f t="shared" si="27"/>
        <v>#REF!</v>
      </c>
      <c r="Z126" s="43"/>
    </row>
    <row r="127" spans="3:26" ht="16.5" customHeight="1">
      <c r="C127" s="4"/>
      <c r="D127" s="45"/>
      <c r="E127" s="45" t="s">
        <v>66</v>
      </c>
      <c r="F127" s="4" t="s">
        <v>41</v>
      </c>
      <c r="G127" s="39" t="e">
        <f>+G125+1</f>
        <v>#REF!</v>
      </c>
      <c r="H127" s="40"/>
      <c r="J127" s="39">
        <f t="shared" si="28"/>
        <v>1074</v>
      </c>
      <c r="K127" s="40"/>
      <c r="L127" s="12"/>
      <c r="M127" s="39">
        <f t="shared" si="23"/>
        <v>2074</v>
      </c>
      <c r="N127" s="40"/>
      <c r="O127" s="12"/>
      <c r="Q127" s="39">
        <f t="shared" si="24"/>
        <v>3074</v>
      </c>
      <c r="R127" s="40"/>
      <c r="T127" s="39">
        <f t="shared" si="25"/>
        <v>4074</v>
      </c>
      <c r="U127" s="54"/>
      <c r="V127" s="39" t="e">
        <f t="shared" si="26"/>
        <v>#REF!</v>
      </c>
      <c r="W127" s="40"/>
      <c r="Y127" s="39" t="e">
        <f t="shared" si="27"/>
        <v>#REF!</v>
      </c>
      <c r="Z127" s="40"/>
    </row>
    <row r="128" spans="3:26" ht="16.5" customHeight="1">
      <c r="C128" s="4"/>
      <c r="D128" s="45"/>
      <c r="E128" s="45" t="s">
        <v>66</v>
      </c>
      <c r="F128" s="4" t="s">
        <v>47</v>
      </c>
      <c r="G128" s="39" t="e">
        <f>+G127+1</f>
        <v>#REF!</v>
      </c>
      <c r="H128" s="40"/>
      <c r="J128" s="39">
        <f t="shared" si="28"/>
        <v>1075</v>
      </c>
      <c r="K128" s="40"/>
      <c r="L128" s="12"/>
      <c r="M128" s="39">
        <f t="shared" si="23"/>
        <v>2075</v>
      </c>
      <c r="N128" s="40"/>
      <c r="O128" s="12"/>
      <c r="Q128" s="39">
        <f t="shared" si="24"/>
        <v>3075</v>
      </c>
      <c r="R128" s="40"/>
      <c r="T128" s="39">
        <f t="shared" si="25"/>
        <v>4075</v>
      </c>
      <c r="U128" s="54"/>
      <c r="V128" s="39" t="e">
        <f t="shared" si="26"/>
        <v>#REF!</v>
      </c>
      <c r="W128" s="40"/>
      <c r="Y128" s="39" t="e">
        <f t="shared" si="27"/>
        <v>#REF!</v>
      </c>
      <c r="Z128" s="40"/>
    </row>
    <row r="129" spans="3:26" ht="16.5" customHeight="1">
      <c r="C129" s="4"/>
      <c r="D129" s="45"/>
      <c r="E129" s="45" t="s">
        <v>95</v>
      </c>
      <c r="F129" s="4" t="s">
        <v>48</v>
      </c>
      <c r="G129" s="39" t="e">
        <f>+G128+1</f>
        <v>#REF!</v>
      </c>
      <c r="H129" s="40"/>
      <c r="J129" s="39">
        <f t="shared" si="28"/>
        <v>1076</v>
      </c>
      <c r="K129" s="40"/>
      <c r="L129" s="12"/>
      <c r="M129" s="39">
        <f t="shared" si="23"/>
        <v>2076</v>
      </c>
      <c r="N129" s="40"/>
      <c r="O129" s="12"/>
      <c r="Q129" s="39">
        <f t="shared" si="24"/>
        <v>3076</v>
      </c>
      <c r="R129" s="40"/>
      <c r="T129" s="39">
        <f t="shared" si="25"/>
        <v>4076</v>
      </c>
      <c r="U129" s="54"/>
      <c r="V129" s="39" t="e">
        <f t="shared" si="26"/>
        <v>#REF!</v>
      </c>
      <c r="W129" s="40"/>
      <c r="Y129" s="39" t="e">
        <f t="shared" si="27"/>
        <v>#REF!</v>
      </c>
      <c r="Z129" s="40"/>
    </row>
    <row r="130" spans="3:26" ht="16.5" customHeight="1">
      <c r="C130" s="4"/>
      <c r="D130" s="45"/>
      <c r="E130" s="45" t="s">
        <v>62</v>
      </c>
      <c r="F130" s="4" t="s">
        <v>49</v>
      </c>
      <c r="G130" s="39" t="e">
        <f>+G129+1</f>
        <v>#REF!</v>
      </c>
      <c r="H130" s="40"/>
      <c r="J130" s="39">
        <f t="shared" si="28"/>
        <v>1077</v>
      </c>
      <c r="K130" s="40"/>
      <c r="L130" s="12"/>
      <c r="M130" s="39">
        <f t="shared" si="23"/>
        <v>2077</v>
      </c>
      <c r="N130" s="40"/>
      <c r="O130" s="12"/>
      <c r="Q130" s="39">
        <f t="shared" si="24"/>
        <v>3077</v>
      </c>
      <c r="R130" s="40"/>
      <c r="T130" s="39">
        <f t="shared" si="25"/>
        <v>4077</v>
      </c>
      <c r="U130" s="54"/>
      <c r="V130" s="39" t="e">
        <f t="shared" si="26"/>
        <v>#REF!</v>
      </c>
      <c r="W130" s="40"/>
      <c r="Y130" s="39" t="e">
        <f t="shared" si="27"/>
        <v>#REF!</v>
      </c>
      <c r="Z130" s="40"/>
    </row>
    <row r="131" spans="2:41" ht="16.5" customHeight="1">
      <c r="B131" s="4" t="s">
        <v>96</v>
      </c>
      <c r="C131" s="4"/>
      <c r="G131" s="34"/>
      <c r="H131" s="12"/>
      <c r="I131" s="12"/>
      <c r="J131" s="39">
        <f t="shared" si="28"/>
        <v>1078</v>
      </c>
      <c r="K131" s="40"/>
      <c r="L131" s="12"/>
      <c r="M131" s="39">
        <f t="shared" si="23"/>
        <v>2078</v>
      </c>
      <c r="N131" s="40"/>
      <c r="O131" s="12"/>
      <c r="Q131" s="39">
        <f t="shared" si="24"/>
        <v>3078</v>
      </c>
      <c r="R131" s="40"/>
      <c r="T131" s="39">
        <f t="shared" si="25"/>
        <v>4078</v>
      </c>
      <c r="U131" s="54"/>
      <c r="V131" s="39" t="e">
        <f>+#REF!+1</f>
        <v>#REF!</v>
      </c>
      <c r="W131" s="40"/>
      <c r="X131" s="32"/>
      <c r="Y131" s="39" t="e">
        <f>+#REF!+1</f>
        <v>#REF!</v>
      </c>
      <c r="Z131" s="40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34"/>
      <c r="AM131" s="12"/>
      <c r="AN131" s="12"/>
      <c r="AO131" s="12"/>
    </row>
    <row r="132" spans="3:41" ht="16.5" customHeight="1">
      <c r="C132" s="45" t="s">
        <v>97</v>
      </c>
      <c r="G132" s="34"/>
      <c r="H132" s="12"/>
      <c r="I132" s="12"/>
      <c r="J132" s="39">
        <f t="shared" si="28"/>
        <v>1079</v>
      </c>
      <c r="K132" s="40"/>
      <c r="L132" s="12"/>
      <c r="M132" s="39">
        <f t="shared" si="23"/>
        <v>2079</v>
      </c>
      <c r="N132" s="40"/>
      <c r="O132" s="12"/>
      <c r="Q132" s="39">
        <f t="shared" si="24"/>
        <v>3079</v>
      </c>
      <c r="R132" s="40"/>
      <c r="T132" s="39">
        <f t="shared" si="25"/>
        <v>4079</v>
      </c>
      <c r="U132" s="54"/>
      <c r="V132" s="39"/>
      <c r="W132" s="40"/>
      <c r="X132" s="34"/>
      <c r="Y132" s="39"/>
      <c r="Z132" s="53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34"/>
      <c r="AM132" s="12"/>
      <c r="AN132" s="12"/>
      <c r="AO132" s="12"/>
    </row>
    <row r="133" spans="3:53" ht="16.5" customHeight="1">
      <c r="C133" s="4"/>
      <c r="D133" s="45"/>
      <c r="E133" s="45" t="s">
        <v>54</v>
      </c>
      <c r="F133" s="4" t="s">
        <v>43</v>
      </c>
      <c r="G133" s="32"/>
      <c r="H133" s="33"/>
      <c r="I133" s="12"/>
      <c r="J133" s="39">
        <f t="shared" si="28"/>
        <v>1080</v>
      </c>
      <c r="K133" s="40"/>
      <c r="L133" s="12"/>
      <c r="M133" s="39">
        <f t="shared" si="23"/>
        <v>2080</v>
      </c>
      <c r="N133" s="40"/>
      <c r="O133" s="12"/>
      <c r="Q133" s="39">
        <f t="shared" si="24"/>
        <v>3080</v>
      </c>
      <c r="R133" s="40"/>
      <c r="T133" s="39">
        <f t="shared" si="25"/>
        <v>4080</v>
      </c>
      <c r="U133" s="54"/>
      <c r="V133" s="39" t="e">
        <f>+V131+1</f>
        <v>#REF!</v>
      </c>
      <c r="W133" s="40"/>
      <c r="Y133" s="39" t="e">
        <f>+Y131+1</f>
        <v>#REF!</v>
      </c>
      <c r="Z133" s="53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3:26" ht="16.5" customHeight="1">
      <c r="C134" s="4"/>
      <c r="D134" s="45"/>
      <c r="E134" s="45" t="s">
        <v>61</v>
      </c>
      <c r="F134" s="4" t="s">
        <v>40</v>
      </c>
      <c r="G134" s="39" t="e">
        <f>+#REF!+1</f>
        <v>#REF!</v>
      </c>
      <c r="H134" s="40"/>
      <c r="J134" s="39">
        <f t="shared" si="28"/>
        <v>1081</v>
      </c>
      <c r="K134" s="40"/>
      <c r="L134" s="12"/>
      <c r="M134" s="39">
        <f t="shared" si="23"/>
        <v>2081</v>
      </c>
      <c r="N134" s="40"/>
      <c r="O134" s="12"/>
      <c r="Q134" s="39">
        <f t="shared" si="24"/>
        <v>3081</v>
      </c>
      <c r="R134" s="40"/>
      <c r="T134" s="39">
        <f t="shared" si="25"/>
        <v>4081</v>
      </c>
      <c r="U134" s="54"/>
      <c r="V134" s="39" t="e">
        <f t="shared" si="26"/>
        <v>#REF!</v>
      </c>
      <c r="W134" s="40"/>
      <c r="Y134" s="39" t="e">
        <f t="shared" si="27"/>
        <v>#REF!</v>
      </c>
      <c r="Z134" s="40"/>
    </row>
    <row r="135" spans="3:26" ht="16.5" customHeight="1">
      <c r="C135" s="4"/>
      <c r="D135" s="45"/>
      <c r="E135" s="45" t="s">
        <v>66</v>
      </c>
      <c r="F135" s="4" t="s">
        <v>41</v>
      </c>
      <c r="G135" s="39" t="e">
        <f>+G134+1</f>
        <v>#REF!</v>
      </c>
      <c r="H135" s="40"/>
      <c r="J135" s="39">
        <f t="shared" si="28"/>
        <v>1082</v>
      </c>
      <c r="K135" s="40"/>
      <c r="L135" s="12"/>
      <c r="M135" s="39">
        <f t="shared" si="23"/>
        <v>2082</v>
      </c>
      <c r="N135" s="40"/>
      <c r="O135" s="12"/>
      <c r="Q135" s="39">
        <f t="shared" si="24"/>
        <v>3082</v>
      </c>
      <c r="R135" s="40"/>
      <c r="T135" s="39">
        <f t="shared" si="25"/>
        <v>4082</v>
      </c>
      <c r="U135" s="54"/>
      <c r="V135" s="39" t="e">
        <f t="shared" si="26"/>
        <v>#REF!</v>
      </c>
      <c r="W135" s="40"/>
      <c r="Y135" s="39" t="e">
        <f t="shared" si="27"/>
        <v>#REF!</v>
      </c>
      <c r="Z135" s="40"/>
    </row>
    <row r="136" spans="3:26" ht="16.5" customHeight="1">
      <c r="C136" s="4"/>
      <c r="D136" s="45"/>
      <c r="E136" s="45" t="s">
        <v>95</v>
      </c>
      <c r="F136" s="4" t="s">
        <v>47</v>
      </c>
      <c r="G136" s="39" t="e">
        <f>+G135+1</f>
        <v>#REF!</v>
      </c>
      <c r="H136" s="40"/>
      <c r="J136" s="39">
        <f t="shared" si="28"/>
        <v>1083</v>
      </c>
      <c r="K136" s="40"/>
      <c r="L136" s="12"/>
      <c r="M136" s="39">
        <f t="shared" si="23"/>
        <v>2083</v>
      </c>
      <c r="N136" s="40"/>
      <c r="O136" s="12"/>
      <c r="Q136" s="39">
        <f t="shared" si="24"/>
        <v>3083</v>
      </c>
      <c r="R136" s="40"/>
      <c r="T136" s="39">
        <f t="shared" si="25"/>
        <v>4083</v>
      </c>
      <c r="U136" s="54"/>
      <c r="V136" s="39" t="e">
        <f t="shared" si="26"/>
        <v>#REF!</v>
      </c>
      <c r="W136" s="40"/>
      <c r="Y136" s="39" t="e">
        <f t="shared" si="27"/>
        <v>#REF!</v>
      </c>
      <c r="Z136" s="40"/>
    </row>
    <row r="137" spans="3:26" ht="16.5" customHeight="1">
      <c r="C137" s="4"/>
      <c r="D137" s="45"/>
      <c r="E137" s="45" t="s">
        <v>95</v>
      </c>
      <c r="F137" s="4" t="s">
        <v>48</v>
      </c>
      <c r="G137" s="39" t="e">
        <f>+G136+1</f>
        <v>#REF!</v>
      </c>
      <c r="H137" s="40"/>
      <c r="J137" s="39">
        <f t="shared" si="28"/>
        <v>1084</v>
      </c>
      <c r="K137" s="40"/>
      <c r="L137" s="12"/>
      <c r="M137" s="39">
        <f t="shared" si="23"/>
        <v>2084</v>
      </c>
      <c r="N137" s="40"/>
      <c r="O137" s="12"/>
      <c r="Q137" s="39">
        <f t="shared" si="24"/>
        <v>3084</v>
      </c>
      <c r="R137" s="40"/>
      <c r="T137" s="39">
        <f t="shared" si="25"/>
        <v>4084</v>
      </c>
      <c r="U137" s="54"/>
      <c r="V137" s="39" t="e">
        <f t="shared" si="26"/>
        <v>#REF!</v>
      </c>
      <c r="W137" s="40"/>
      <c r="Y137" s="39" t="e">
        <f t="shared" si="27"/>
        <v>#REF!</v>
      </c>
      <c r="Z137" s="40"/>
    </row>
    <row r="138" spans="1:26" ht="16.5" customHeight="1">
      <c r="A138" s="12"/>
      <c r="C138" s="12"/>
      <c r="D138" s="45"/>
      <c r="E138" s="45" t="s">
        <v>66</v>
      </c>
      <c r="F138" s="4" t="s">
        <v>49</v>
      </c>
      <c r="G138" s="39" t="e">
        <f>+G137+1</f>
        <v>#REF!</v>
      </c>
      <c r="H138" s="40"/>
      <c r="J138" s="39">
        <f t="shared" si="28"/>
        <v>1085</v>
      </c>
      <c r="K138" s="40"/>
      <c r="L138" s="12"/>
      <c r="M138" s="39">
        <f t="shared" si="23"/>
        <v>2085</v>
      </c>
      <c r="N138" s="40"/>
      <c r="O138" s="12"/>
      <c r="Q138" s="39">
        <f t="shared" si="24"/>
        <v>3085</v>
      </c>
      <c r="R138" s="40"/>
      <c r="T138" s="39">
        <f t="shared" si="25"/>
        <v>4085</v>
      </c>
      <c r="U138" s="52"/>
      <c r="V138" s="39" t="e">
        <f t="shared" si="26"/>
        <v>#REF!</v>
      </c>
      <c r="W138" s="55"/>
      <c r="Y138" s="39" t="e">
        <f t="shared" si="27"/>
        <v>#REF!</v>
      </c>
      <c r="Z138" s="40"/>
    </row>
    <row r="139" spans="1:26" ht="16.5" customHeight="1">
      <c r="A139" s="56"/>
      <c r="C139" s="16"/>
      <c r="D139" s="45"/>
      <c r="E139" s="45"/>
      <c r="G139" s="34"/>
      <c r="H139" s="12"/>
      <c r="J139" s="34"/>
      <c r="K139" s="12"/>
      <c r="L139" s="12"/>
      <c r="M139" s="34"/>
      <c r="N139" s="12"/>
      <c r="O139" s="12"/>
      <c r="Q139" s="34"/>
      <c r="R139" s="12"/>
      <c r="S139" s="12"/>
      <c r="T139" s="34"/>
      <c r="U139" s="12"/>
      <c r="V139" s="34"/>
      <c r="W139" s="12"/>
      <c r="X139" s="12"/>
      <c r="Y139" s="34"/>
      <c r="Z139" s="12"/>
    </row>
    <row r="140" spans="1:26" ht="16.5" customHeight="1" thickBot="1">
      <c r="A140" s="1"/>
      <c r="C140" s="2"/>
      <c r="D140" s="1"/>
      <c r="E140" s="1"/>
      <c r="F140" s="1"/>
      <c r="G140" s="34"/>
      <c r="H140" s="12"/>
      <c r="I140" s="12"/>
      <c r="J140" s="34"/>
      <c r="K140" s="12"/>
      <c r="L140" s="12"/>
      <c r="M140" s="12"/>
      <c r="N140" s="12"/>
      <c r="O140" s="12"/>
      <c r="Q140" s="50"/>
      <c r="R140" s="1"/>
      <c r="S140" s="1"/>
      <c r="T140" s="50"/>
      <c r="U140" s="1"/>
      <c r="V140" s="50"/>
      <c r="W140" s="1"/>
      <c r="X140" s="1"/>
      <c r="Y140" s="50"/>
      <c r="Z140" s="1"/>
    </row>
    <row r="141" spans="1:26" ht="16.5" customHeight="1">
      <c r="A141" s="6"/>
      <c r="B141" s="96"/>
      <c r="C141" s="97"/>
      <c r="D141" s="7"/>
      <c r="E141" s="8"/>
      <c r="F141" s="7"/>
      <c r="G141" s="7"/>
      <c r="H141" s="14"/>
      <c r="I141" s="8"/>
      <c r="J141" s="9" t="s">
        <v>20</v>
      </c>
      <c r="K141" s="7"/>
      <c r="L141" s="12"/>
      <c r="M141" s="7"/>
      <c r="N141" s="12"/>
      <c r="O141" s="12"/>
      <c r="P141" s="12"/>
      <c r="Q141" s="7"/>
      <c r="R141" s="7"/>
      <c r="S141" s="10"/>
      <c r="T141" s="7"/>
      <c r="U141" s="12"/>
      <c r="V141" s="66"/>
      <c r="W141" s="11"/>
      <c r="X141" s="12"/>
      <c r="Y141" s="13"/>
      <c r="Z141" s="14"/>
    </row>
    <row r="142" spans="1:26" ht="16.5" customHeight="1">
      <c r="A142" s="15"/>
      <c r="B142" s="98"/>
      <c r="C142" s="99"/>
      <c r="D142" s="12"/>
      <c r="E142" s="16"/>
      <c r="F142" s="12"/>
      <c r="G142" s="12"/>
      <c r="H142" s="19"/>
      <c r="I142" s="16"/>
      <c r="J142" s="17" t="s">
        <v>21</v>
      </c>
      <c r="K142" s="12"/>
      <c r="L142" s="12"/>
      <c r="M142" s="12"/>
      <c r="N142" s="12"/>
      <c r="O142" s="12"/>
      <c r="P142" s="12"/>
      <c r="Q142" s="12"/>
      <c r="R142" s="12"/>
      <c r="S142" s="13"/>
      <c r="T142" s="12"/>
      <c r="U142" s="12" t="s">
        <v>99</v>
      </c>
      <c r="V142" s="67"/>
      <c r="W142" s="69" t="s">
        <v>88</v>
      </c>
      <c r="X142" s="12"/>
      <c r="Y142" s="13"/>
      <c r="Z142" s="19"/>
    </row>
    <row r="143" spans="1:26" ht="16.5" customHeight="1">
      <c r="A143" s="51"/>
      <c r="B143" s="98"/>
      <c r="C143" s="100"/>
      <c r="D143" s="12"/>
      <c r="E143" s="12"/>
      <c r="F143" s="12"/>
      <c r="G143" s="12"/>
      <c r="H143" s="19"/>
      <c r="I143" s="16"/>
      <c r="J143" s="17"/>
      <c r="K143" s="12"/>
      <c r="L143" s="12"/>
      <c r="M143" s="12"/>
      <c r="N143" s="12"/>
      <c r="O143" s="12"/>
      <c r="P143" s="12"/>
      <c r="Q143" s="12"/>
      <c r="R143" s="12"/>
      <c r="S143" s="13"/>
      <c r="T143" s="12"/>
      <c r="U143" s="12"/>
      <c r="V143" s="67"/>
      <c r="W143" s="18"/>
      <c r="X143" s="12"/>
      <c r="Y143" s="13"/>
      <c r="Z143" s="19"/>
    </row>
    <row r="144" spans="1:26" ht="16.5" customHeight="1" thickBot="1">
      <c r="A144" s="20" t="s">
        <v>19</v>
      </c>
      <c r="B144" s="1"/>
      <c r="C144" s="2"/>
      <c r="D144" s="21"/>
      <c r="E144" s="2"/>
      <c r="F144" s="21"/>
      <c r="G144" s="21"/>
      <c r="H144" s="1"/>
      <c r="I144" s="2"/>
      <c r="J144" s="23" t="s">
        <v>22</v>
      </c>
      <c r="K144" s="22"/>
      <c r="L144" s="22"/>
      <c r="M144" s="22"/>
      <c r="N144" s="22"/>
      <c r="O144" s="22"/>
      <c r="P144" s="22"/>
      <c r="Q144" s="22"/>
      <c r="R144" s="1"/>
      <c r="S144" s="3"/>
      <c r="T144" s="1"/>
      <c r="U144" s="1"/>
      <c r="V144" s="68"/>
      <c r="W144" s="24"/>
      <c r="X144" s="1"/>
      <c r="Y144" s="3"/>
      <c r="Z144" s="25"/>
    </row>
    <row r="145" spans="1:26" ht="16.5" customHeight="1">
      <c r="A145" s="12"/>
      <c r="B145" s="12"/>
      <c r="C145" s="16"/>
      <c r="D145" s="26"/>
      <c r="E145" s="26"/>
      <c r="F145" s="12"/>
      <c r="G145" s="16"/>
      <c r="H145" s="27"/>
      <c r="I145" s="27"/>
      <c r="J145" s="13"/>
      <c r="K145" s="27"/>
      <c r="L145" s="27"/>
      <c r="M145" s="27"/>
      <c r="N145" s="27"/>
      <c r="O145" s="27"/>
      <c r="P145" s="12"/>
      <c r="Q145" s="13"/>
      <c r="R145" s="12"/>
      <c r="S145" s="12"/>
      <c r="T145" s="13"/>
      <c r="U145" s="12"/>
      <c r="V145" s="13"/>
      <c r="W145" s="12"/>
      <c r="X145" s="12"/>
      <c r="Y145" s="13"/>
      <c r="Z145" s="12"/>
    </row>
    <row r="146" spans="1:26" ht="16.5" customHeight="1">
      <c r="A146" s="12"/>
      <c r="B146" s="12"/>
      <c r="C146" s="16"/>
      <c r="D146" s="26"/>
      <c r="E146" s="26"/>
      <c r="F146" s="12"/>
      <c r="G146" s="4"/>
      <c r="J146" s="113" t="s">
        <v>150</v>
      </c>
      <c r="K146" s="113"/>
      <c r="L146" s="113"/>
      <c r="M146" s="113"/>
      <c r="N146" s="113"/>
      <c r="P146" s="115" t="s">
        <v>24</v>
      </c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6.5" customHeight="1">
      <c r="A147" s="12"/>
      <c r="B147" s="12"/>
      <c r="C147" s="16"/>
      <c r="D147" s="26"/>
      <c r="E147" s="26"/>
      <c r="F147" s="12"/>
      <c r="G147" s="29"/>
      <c r="H147" s="30"/>
      <c r="I147" s="27"/>
      <c r="J147" s="31"/>
      <c r="K147" s="30"/>
      <c r="L147" s="30"/>
      <c r="M147" s="30"/>
      <c r="N147" s="30"/>
      <c r="O147" s="27"/>
      <c r="P147" s="12"/>
      <c r="Q147" s="32"/>
      <c r="R147" s="33"/>
      <c r="S147" s="33"/>
      <c r="T147" s="32"/>
      <c r="U147" s="33"/>
      <c r="V147" s="32"/>
      <c r="W147" s="33"/>
      <c r="X147" s="33"/>
      <c r="Y147" s="32"/>
      <c r="Z147" s="33"/>
    </row>
    <row r="148" spans="1:26" ht="16.5" customHeight="1">
      <c r="A148" s="12"/>
      <c r="B148" s="12"/>
      <c r="C148" s="16"/>
      <c r="D148" s="26"/>
      <c r="E148" s="26"/>
      <c r="F148" s="12"/>
      <c r="G148" s="109" t="s">
        <v>3</v>
      </c>
      <c r="H148" s="109"/>
      <c r="I148" s="27"/>
      <c r="J148" s="109" t="s">
        <v>56</v>
      </c>
      <c r="K148" s="109"/>
      <c r="L148" s="13"/>
      <c r="M148" s="109" t="s">
        <v>57</v>
      </c>
      <c r="N148" s="109"/>
      <c r="O148" s="13"/>
      <c r="P148" s="47"/>
      <c r="Q148" s="112" t="s">
        <v>32</v>
      </c>
      <c r="R148" s="112"/>
      <c r="S148" s="12"/>
      <c r="T148" s="109" t="s">
        <v>32</v>
      </c>
      <c r="U148" s="109"/>
      <c r="V148" s="109"/>
      <c r="W148" s="109"/>
      <c r="Y148" s="109"/>
      <c r="Z148" s="109"/>
    </row>
    <row r="149" spans="2:26" ht="16.5" customHeight="1">
      <c r="B149" s="12"/>
      <c r="C149" s="4"/>
      <c r="D149" s="26"/>
      <c r="E149" s="26"/>
      <c r="F149" s="12"/>
      <c r="G149" s="13"/>
      <c r="H149" s="13"/>
      <c r="I149" s="27"/>
      <c r="J149" s="109" t="s">
        <v>29</v>
      </c>
      <c r="K149" s="109"/>
      <c r="L149" s="13"/>
      <c r="M149" s="109" t="s">
        <v>31</v>
      </c>
      <c r="N149" s="109"/>
      <c r="O149" s="13"/>
      <c r="P149" s="47"/>
      <c r="Q149" s="111" t="s">
        <v>34</v>
      </c>
      <c r="R149" s="111"/>
      <c r="T149" s="110" t="s">
        <v>36</v>
      </c>
      <c r="U149" s="110"/>
      <c r="V149" s="110"/>
      <c r="W149" s="110"/>
      <c r="Y149" s="110"/>
      <c r="Z149" s="110"/>
    </row>
    <row r="150" spans="2:26" ht="16.5" customHeight="1">
      <c r="B150" s="12"/>
      <c r="C150" s="4"/>
      <c r="D150" s="26"/>
      <c r="E150" s="26"/>
      <c r="F150" s="12"/>
      <c r="G150" s="107" t="s">
        <v>4</v>
      </c>
      <c r="H150" s="107"/>
      <c r="I150" s="35"/>
      <c r="J150" s="107"/>
      <c r="K150" s="107"/>
      <c r="L150" s="13"/>
      <c r="M150" s="107"/>
      <c r="N150" s="107"/>
      <c r="O150" s="13"/>
      <c r="P150" s="47"/>
      <c r="Q150" s="108" t="s">
        <v>35</v>
      </c>
      <c r="R150" s="108"/>
      <c r="S150" s="12"/>
      <c r="T150" s="107"/>
      <c r="U150" s="107"/>
      <c r="V150" s="107"/>
      <c r="W150" s="107"/>
      <c r="Y150" s="107"/>
      <c r="Z150" s="107"/>
    </row>
    <row r="151" spans="1:26" ht="16.5" customHeight="1">
      <c r="A151" s="36"/>
      <c r="C151" s="4"/>
      <c r="G151" s="34"/>
      <c r="H151" s="12"/>
      <c r="I151" s="12"/>
      <c r="J151" s="32"/>
      <c r="K151" s="33"/>
      <c r="L151" s="12"/>
      <c r="M151" s="12"/>
      <c r="N151" s="12"/>
      <c r="O151" s="12"/>
      <c r="P151" s="12"/>
      <c r="Q151" s="32"/>
      <c r="R151" s="33"/>
      <c r="S151" s="12"/>
      <c r="T151" s="32"/>
      <c r="U151" s="33"/>
      <c r="V151" s="32"/>
      <c r="W151" s="33"/>
      <c r="Y151" s="32"/>
      <c r="Z151" s="33"/>
    </row>
    <row r="152" spans="1:26" ht="16.5" customHeight="1">
      <c r="A152" s="36" t="s">
        <v>9</v>
      </c>
      <c r="B152" s="36" t="s">
        <v>100</v>
      </c>
      <c r="C152" s="4"/>
      <c r="G152" s="34"/>
      <c r="H152" s="12"/>
      <c r="I152" s="12"/>
      <c r="J152" s="44">
        <f>+J138+1</f>
        <v>1086</v>
      </c>
      <c r="K152" s="43"/>
      <c r="L152" s="12"/>
      <c r="M152" s="39">
        <f>+J152+1000</f>
        <v>2086</v>
      </c>
      <c r="N152" s="40"/>
      <c r="O152" s="12"/>
      <c r="Q152" s="44">
        <f>+J152+2000</f>
        <v>3086</v>
      </c>
      <c r="R152" s="43"/>
      <c r="T152" s="44">
        <f>+J152+3000</f>
        <v>4086</v>
      </c>
      <c r="U152" s="43"/>
      <c r="V152" s="44" t="e">
        <f>+V138+1</f>
        <v>#REF!</v>
      </c>
      <c r="W152" s="43"/>
      <c r="Y152" s="44" t="e">
        <f>+Y138+1</f>
        <v>#REF!</v>
      </c>
      <c r="Z152" s="43"/>
    </row>
    <row r="153" spans="2:26" ht="16.5" customHeight="1">
      <c r="B153" s="36" t="s">
        <v>101</v>
      </c>
      <c r="C153" s="36"/>
      <c r="G153" s="4"/>
      <c r="H153" s="12"/>
      <c r="I153" s="12"/>
      <c r="J153" s="39">
        <f>+J152+1</f>
        <v>1087</v>
      </c>
      <c r="K153" s="40"/>
      <c r="L153" s="12"/>
      <c r="M153" s="39">
        <f aca="true" t="shared" si="29" ref="M153:M176">+J153+1000</f>
        <v>2087</v>
      </c>
      <c r="N153" s="40"/>
      <c r="O153" s="12"/>
      <c r="Q153" s="39">
        <f aca="true" t="shared" si="30" ref="Q153:Q176">+J153+2000</f>
        <v>3087</v>
      </c>
      <c r="R153" s="40"/>
      <c r="T153" s="39">
        <f aca="true" t="shared" si="31" ref="T153:T176">+J153+3000</f>
        <v>4087</v>
      </c>
      <c r="U153" s="40"/>
      <c r="V153" s="39" t="e">
        <f>+V152+1</f>
        <v>#REF!</v>
      </c>
      <c r="W153" s="40"/>
      <c r="Y153" s="39" t="e">
        <f>+Y152+1</f>
        <v>#REF!</v>
      </c>
      <c r="Z153" s="40"/>
    </row>
    <row r="154" spans="2:26" ht="16.5" customHeight="1">
      <c r="B154" s="36"/>
      <c r="C154" s="36"/>
      <c r="G154" s="4"/>
      <c r="H154" s="12"/>
      <c r="I154" s="12"/>
      <c r="J154" s="34"/>
      <c r="K154" s="12"/>
      <c r="L154" s="12"/>
      <c r="M154" s="34"/>
      <c r="N154" s="12"/>
      <c r="O154" s="12"/>
      <c r="Q154" s="34"/>
      <c r="R154" s="12"/>
      <c r="T154" s="34"/>
      <c r="U154" s="12"/>
      <c r="V154" s="32"/>
      <c r="W154" s="33"/>
      <c r="Y154" s="32"/>
      <c r="Z154" s="33"/>
    </row>
    <row r="155" spans="2:26" ht="16.5" customHeight="1">
      <c r="B155" s="4" t="s">
        <v>101</v>
      </c>
      <c r="C155" s="4"/>
      <c r="G155" s="4"/>
      <c r="H155" s="12"/>
      <c r="I155" s="12"/>
      <c r="J155" s="34"/>
      <c r="K155" s="12"/>
      <c r="L155" s="12"/>
      <c r="M155" s="34"/>
      <c r="N155" s="12"/>
      <c r="O155" s="12"/>
      <c r="P155" s="12"/>
      <c r="Q155" s="34"/>
      <c r="R155" s="12"/>
      <c r="S155" s="12"/>
      <c r="T155" s="34"/>
      <c r="U155" s="12"/>
      <c r="V155" s="32"/>
      <c r="W155" s="33"/>
      <c r="Y155" s="32"/>
      <c r="Z155" s="33"/>
    </row>
    <row r="156" spans="2:26" ht="16.5" customHeight="1">
      <c r="B156" s="4" t="s">
        <v>102</v>
      </c>
      <c r="C156" s="4"/>
      <c r="G156" s="4"/>
      <c r="H156" s="12"/>
      <c r="I156" s="12"/>
      <c r="J156" s="39">
        <f>+J153+1</f>
        <v>1088</v>
      </c>
      <c r="K156" s="40"/>
      <c r="L156" s="47"/>
      <c r="M156" s="39">
        <f>+J156+1000</f>
        <v>2088</v>
      </c>
      <c r="N156" s="40"/>
      <c r="O156" s="47"/>
      <c r="P156" s="47"/>
      <c r="Q156" s="39">
        <f t="shared" si="30"/>
        <v>3088</v>
      </c>
      <c r="R156" s="40"/>
      <c r="T156" s="39">
        <f>+J156+3000</f>
        <v>4088</v>
      </c>
      <c r="U156" s="40"/>
      <c r="V156" s="32"/>
      <c r="W156" s="33"/>
      <c r="Y156" s="32"/>
      <c r="Z156" s="33"/>
    </row>
    <row r="157" spans="2:26" ht="16.5" customHeight="1">
      <c r="B157" s="36"/>
      <c r="C157" s="4"/>
      <c r="D157" s="45"/>
      <c r="E157" s="45" t="s">
        <v>103</v>
      </c>
      <c r="F157" s="4" t="s">
        <v>43</v>
      </c>
      <c r="G157" s="32"/>
      <c r="H157" s="33"/>
      <c r="I157" s="12"/>
      <c r="J157" s="39">
        <f>+J156+1</f>
        <v>1089</v>
      </c>
      <c r="K157" s="40"/>
      <c r="L157" s="12"/>
      <c r="M157" s="39">
        <f t="shared" si="29"/>
        <v>2089</v>
      </c>
      <c r="N157" s="40"/>
      <c r="O157" s="12"/>
      <c r="Q157" s="44">
        <f t="shared" si="30"/>
        <v>3089</v>
      </c>
      <c r="R157" s="40"/>
      <c r="T157" s="44">
        <f t="shared" si="31"/>
        <v>4089</v>
      </c>
      <c r="U157" s="40"/>
      <c r="V157" s="39" t="e">
        <f>+#REF!+1</f>
        <v>#REF!</v>
      </c>
      <c r="W157" s="40"/>
      <c r="Y157" s="39" t="e">
        <f>+#REF!+1</f>
        <v>#REF!</v>
      </c>
      <c r="Z157" s="40"/>
    </row>
    <row r="158" spans="3:26" ht="16.5" customHeight="1">
      <c r="C158" s="4"/>
      <c r="F158" s="45" t="s">
        <v>104</v>
      </c>
      <c r="G158" s="44" t="e">
        <f>+G138+1</f>
        <v>#REF!</v>
      </c>
      <c r="H158" s="43"/>
      <c r="J158" s="39">
        <f aca="true" t="shared" si="32" ref="J158:J176">+J157+1</f>
        <v>1090</v>
      </c>
      <c r="K158" s="40"/>
      <c r="L158" s="12"/>
      <c r="M158" s="39">
        <f t="shared" si="29"/>
        <v>2090</v>
      </c>
      <c r="N158" s="40"/>
      <c r="O158" s="12"/>
      <c r="Q158" s="44">
        <f t="shared" si="30"/>
        <v>3090</v>
      </c>
      <c r="R158" s="40"/>
      <c r="T158" s="44">
        <f t="shared" si="31"/>
        <v>4090</v>
      </c>
      <c r="U158" s="40"/>
      <c r="V158" s="39" t="e">
        <f aca="true" t="shared" si="33" ref="V158:V164">+V157+1</f>
        <v>#REF!</v>
      </c>
      <c r="W158" s="40"/>
      <c r="Y158" s="39" t="e">
        <f aca="true" t="shared" si="34" ref="Y158:Y164">+Y157+1</f>
        <v>#REF!</v>
      </c>
      <c r="Z158" s="40"/>
    </row>
    <row r="159" spans="3:26" ht="16.5" customHeight="1">
      <c r="C159" s="4"/>
      <c r="F159" s="45" t="s">
        <v>105</v>
      </c>
      <c r="G159" s="39" t="e">
        <f>+G158+1</f>
        <v>#REF!</v>
      </c>
      <c r="H159" s="40"/>
      <c r="J159" s="39">
        <f t="shared" si="32"/>
        <v>1091</v>
      </c>
      <c r="K159" s="40"/>
      <c r="L159" s="12"/>
      <c r="M159" s="39">
        <f t="shared" si="29"/>
        <v>2091</v>
      </c>
      <c r="N159" s="40"/>
      <c r="O159" s="12"/>
      <c r="Q159" s="44">
        <f t="shared" si="30"/>
        <v>3091</v>
      </c>
      <c r="R159" s="40"/>
      <c r="T159" s="44">
        <f t="shared" si="31"/>
        <v>4091</v>
      </c>
      <c r="U159" s="40"/>
      <c r="V159" s="39" t="e">
        <f t="shared" si="33"/>
        <v>#REF!</v>
      </c>
      <c r="W159" s="40"/>
      <c r="Y159" s="39" t="e">
        <f t="shared" si="34"/>
        <v>#REF!</v>
      </c>
      <c r="Z159" s="40"/>
    </row>
    <row r="160" spans="3:26" ht="16.5" customHeight="1">
      <c r="C160" s="4"/>
      <c r="D160" s="45"/>
      <c r="E160" s="45" t="s">
        <v>106</v>
      </c>
      <c r="F160" s="4" t="s">
        <v>40</v>
      </c>
      <c r="G160" s="32"/>
      <c r="H160" s="33"/>
      <c r="I160" s="12"/>
      <c r="J160" s="39">
        <f t="shared" si="32"/>
        <v>1092</v>
      </c>
      <c r="K160" s="40"/>
      <c r="L160" s="12"/>
      <c r="M160" s="39">
        <f t="shared" si="29"/>
        <v>2092</v>
      </c>
      <c r="N160" s="40"/>
      <c r="O160" s="12"/>
      <c r="Q160" s="44">
        <f t="shared" si="30"/>
        <v>3092</v>
      </c>
      <c r="R160" s="40"/>
      <c r="T160" s="44">
        <f t="shared" si="31"/>
        <v>4092</v>
      </c>
      <c r="U160" s="40"/>
      <c r="V160" s="39" t="e">
        <f t="shared" si="33"/>
        <v>#REF!</v>
      </c>
      <c r="W160" s="40"/>
      <c r="Y160" s="39" t="e">
        <f t="shared" si="34"/>
        <v>#REF!</v>
      </c>
      <c r="Z160" s="40"/>
    </row>
    <row r="161" spans="3:26" ht="16.5" customHeight="1">
      <c r="C161" s="4"/>
      <c r="F161" s="45" t="s">
        <v>104</v>
      </c>
      <c r="G161" s="39" t="e">
        <f>+G159+1</f>
        <v>#REF!</v>
      </c>
      <c r="H161" s="40"/>
      <c r="J161" s="39">
        <f t="shared" si="32"/>
        <v>1093</v>
      </c>
      <c r="K161" s="40"/>
      <c r="L161" s="12"/>
      <c r="M161" s="39">
        <f t="shared" si="29"/>
        <v>2093</v>
      </c>
      <c r="N161" s="40"/>
      <c r="O161" s="12"/>
      <c r="Q161" s="44">
        <f t="shared" si="30"/>
        <v>3093</v>
      </c>
      <c r="R161" s="40"/>
      <c r="T161" s="44">
        <f t="shared" si="31"/>
        <v>4093</v>
      </c>
      <c r="U161" s="40"/>
      <c r="V161" s="39" t="e">
        <f t="shared" si="33"/>
        <v>#REF!</v>
      </c>
      <c r="W161" s="40"/>
      <c r="Y161" s="39" t="e">
        <f t="shared" si="34"/>
        <v>#REF!</v>
      </c>
      <c r="Z161" s="40"/>
    </row>
    <row r="162" spans="3:26" ht="16.5" customHeight="1">
      <c r="C162" s="4"/>
      <c r="F162" s="45" t="s">
        <v>105</v>
      </c>
      <c r="G162" s="39" t="e">
        <f>+G161+1</f>
        <v>#REF!</v>
      </c>
      <c r="H162" s="40"/>
      <c r="J162" s="39">
        <f t="shared" si="32"/>
        <v>1094</v>
      </c>
      <c r="K162" s="40"/>
      <c r="L162" s="12"/>
      <c r="M162" s="39">
        <f t="shared" si="29"/>
        <v>2094</v>
      </c>
      <c r="N162" s="40"/>
      <c r="O162" s="12"/>
      <c r="Q162" s="44">
        <f t="shared" si="30"/>
        <v>3094</v>
      </c>
      <c r="R162" s="40"/>
      <c r="T162" s="44">
        <f t="shared" si="31"/>
        <v>4094</v>
      </c>
      <c r="U162" s="40"/>
      <c r="V162" s="39" t="e">
        <f t="shared" si="33"/>
        <v>#REF!</v>
      </c>
      <c r="W162" s="40"/>
      <c r="Y162" s="39" t="e">
        <f t="shared" si="34"/>
        <v>#REF!</v>
      </c>
      <c r="Z162" s="40"/>
    </row>
    <row r="163" spans="3:26" ht="16.5" customHeight="1">
      <c r="C163" s="4"/>
      <c r="D163" s="45"/>
      <c r="E163" s="45" t="s">
        <v>54</v>
      </c>
      <c r="F163" s="4" t="s">
        <v>41</v>
      </c>
      <c r="G163" s="32"/>
      <c r="H163" s="33"/>
      <c r="I163" s="12"/>
      <c r="J163" s="39">
        <f t="shared" si="32"/>
        <v>1095</v>
      </c>
      <c r="K163" s="40"/>
      <c r="L163" s="12"/>
      <c r="M163" s="39">
        <f t="shared" si="29"/>
        <v>2095</v>
      </c>
      <c r="N163" s="40"/>
      <c r="O163" s="12"/>
      <c r="Q163" s="44">
        <f t="shared" si="30"/>
        <v>3095</v>
      </c>
      <c r="R163" s="40"/>
      <c r="T163" s="44">
        <f t="shared" si="31"/>
        <v>4095</v>
      </c>
      <c r="U163" s="40"/>
      <c r="V163" s="39" t="e">
        <f t="shared" si="33"/>
        <v>#REF!</v>
      </c>
      <c r="W163" s="40"/>
      <c r="Y163" s="39" t="e">
        <f t="shared" si="34"/>
        <v>#REF!</v>
      </c>
      <c r="Z163" s="40"/>
    </row>
    <row r="164" spans="3:26" ht="16.5" customHeight="1">
      <c r="C164" s="4"/>
      <c r="F164" s="45" t="s">
        <v>104</v>
      </c>
      <c r="G164" s="39" t="e">
        <f>+G162+1</f>
        <v>#REF!</v>
      </c>
      <c r="H164" s="40"/>
      <c r="J164" s="39">
        <f t="shared" si="32"/>
        <v>1096</v>
      </c>
      <c r="K164" s="40"/>
      <c r="L164" s="12"/>
      <c r="M164" s="39">
        <f t="shared" si="29"/>
        <v>2096</v>
      </c>
      <c r="N164" s="40"/>
      <c r="O164" s="12"/>
      <c r="Q164" s="44">
        <f t="shared" si="30"/>
        <v>3096</v>
      </c>
      <c r="R164" s="40"/>
      <c r="T164" s="44">
        <f t="shared" si="31"/>
        <v>4096</v>
      </c>
      <c r="U164" s="40"/>
      <c r="V164" s="39" t="e">
        <f t="shared" si="33"/>
        <v>#REF!</v>
      </c>
      <c r="W164" s="40"/>
      <c r="Y164" s="39" t="e">
        <f t="shared" si="34"/>
        <v>#REF!</v>
      </c>
      <c r="Z164" s="40"/>
    </row>
    <row r="165" spans="3:26" ht="16.5" customHeight="1">
      <c r="C165" s="4"/>
      <c r="F165" s="45" t="s">
        <v>105</v>
      </c>
      <c r="G165" s="39"/>
      <c r="H165" s="40"/>
      <c r="J165" s="39">
        <f t="shared" si="32"/>
        <v>1097</v>
      </c>
      <c r="K165" s="40"/>
      <c r="L165" s="12"/>
      <c r="M165" s="39">
        <f t="shared" si="29"/>
        <v>2097</v>
      </c>
      <c r="N165" s="40"/>
      <c r="O165" s="12"/>
      <c r="Q165" s="44">
        <f t="shared" si="30"/>
        <v>3097</v>
      </c>
      <c r="R165" s="40"/>
      <c r="T165" s="44">
        <f t="shared" si="31"/>
        <v>4097</v>
      </c>
      <c r="U165" s="40"/>
      <c r="V165" s="39"/>
      <c r="W165" s="40"/>
      <c r="Y165" s="39"/>
      <c r="Z165" s="40"/>
    </row>
    <row r="166" spans="3:26" ht="16.5" customHeight="1">
      <c r="C166" s="4"/>
      <c r="D166" s="45"/>
      <c r="E166" s="45" t="s">
        <v>54</v>
      </c>
      <c r="F166" s="4" t="s">
        <v>42</v>
      </c>
      <c r="G166" s="39" t="e">
        <f>+G164+1</f>
        <v>#REF!</v>
      </c>
      <c r="H166" s="40"/>
      <c r="J166" s="39">
        <f t="shared" si="32"/>
        <v>1098</v>
      </c>
      <c r="K166" s="40"/>
      <c r="L166" s="12"/>
      <c r="M166" s="39">
        <f t="shared" si="29"/>
        <v>2098</v>
      </c>
      <c r="N166" s="40"/>
      <c r="O166" s="12"/>
      <c r="Q166" s="44">
        <f t="shared" si="30"/>
        <v>3098</v>
      </c>
      <c r="R166" s="40"/>
      <c r="T166" s="44">
        <f t="shared" si="31"/>
        <v>4098</v>
      </c>
      <c r="U166" s="40"/>
      <c r="V166" s="39" t="e">
        <f>+V164+1</f>
        <v>#REF!</v>
      </c>
      <c r="W166" s="40"/>
      <c r="Y166" s="39" t="e">
        <f>+Y164+1</f>
        <v>#REF!</v>
      </c>
      <c r="Z166" s="40"/>
    </row>
    <row r="167" spans="2:26" ht="16.5" customHeight="1">
      <c r="B167" s="4" t="s">
        <v>107</v>
      </c>
      <c r="C167" s="4"/>
      <c r="G167" s="34"/>
      <c r="H167" s="12"/>
      <c r="J167" s="39">
        <f t="shared" si="32"/>
        <v>1099</v>
      </c>
      <c r="K167" s="40"/>
      <c r="L167" s="12"/>
      <c r="M167" s="39">
        <f t="shared" si="29"/>
        <v>2099</v>
      </c>
      <c r="N167" s="40"/>
      <c r="O167" s="12"/>
      <c r="Q167" s="44">
        <f t="shared" si="30"/>
        <v>3099</v>
      </c>
      <c r="R167" s="40"/>
      <c r="T167" s="44">
        <f t="shared" si="31"/>
        <v>4099</v>
      </c>
      <c r="U167" s="40"/>
      <c r="V167" s="34"/>
      <c r="W167" s="12"/>
      <c r="Y167" s="34"/>
      <c r="Z167" s="12"/>
    </row>
    <row r="168" spans="2:26" ht="16.5" customHeight="1">
      <c r="B168" s="36"/>
      <c r="C168" s="4"/>
      <c r="D168" s="45"/>
      <c r="E168" s="45" t="s">
        <v>125</v>
      </c>
      <c r="F168" s="4" t="s">
        <v>43</v>
      </c>
      <c r="G168" s="34"/>
      <c r="H168" s="12"/>
      <c r="J168" s="39">
        <f t="shared" si="32"/>
        <v>1100</v>
      </c>
      <c r="K168" s="40"/>
      <c r="L168" s="12"/>
      <c r="M168" s="39">
        <f t="shared" si="29"/>
        <v>2100</v>
      </c>
      <c r="N168" s="40"/>
      <c r="O168" s="12"/>
      <c r="Q168" s="44">
        <f t="shared" si="30"/>
        <v>3100</v>
      </c>
      <c r="R168" s="40"/>
      <c r="T168" s="44">
        <f t="shared" si="31"/>
        <v>4100</v>
      </c>
      <c r="U168" s="40"/>
      <c r="V168" s="34"/>
      <c r="W168" s="12"/>
      <c r="Y168" s="34"/>
      <c r="Z168" s="12"/>
    </row>
    <row r="169" spans="3:26" ht="16.5" customHeight="1">
      <c r="C169" s="4"/>
      <c r="F169" s="45" t="s">
        <v>104</v>
      </c>
      <c r="G169" s="34"/>
      <c r="H169" s="12"/>
      <c r="J169" s="39">
        <f t="shared" si="32"/>
        <v>1101</v>
      </c>
      <c r="K169" s="40"/>
      <c r="L169" s="12"/>
      <c r="M169" s="39">
        <f t="shared" si="29"/>
        <v>2101</v>
      </c>
      <c r="N169" s="40"/>
      <c r="O169" s="12"/>
      <c r="Q169" s="44">
        <f t="shared" si="30"/>
        <v>3101</v>
      </c>
      <c r="R169" s="40"/>
      <c r="T169" s="44">
        <f t="shared" si="31"/>
        <v>4101</v>
      </c>
      <c r="U169" s="40"/>
      <c r="V169" s="34"/>
      <c r="W169" s="12"/>
      <c r="Y169" s="34"/>
      <c r="Z169" s="12"/>
    </row>
    <row r="170" spans="3:26" ht="16.5" customHeight="1">
      <c r="C170" s="4"/>
      <c r="F170" s="45" t="s">
        <v>105</v>
      </c>
      <c r="G170" s="34"/>
      <c r="H170" s="12"/>
      <c r="J170" s="39">
        <f t="shared" si="32"/>
        <v>1102</v>
      </c>
      <c r="K170" s="40"/>
      <c r="L170" s="12"/>
      <c r="M170" s="39">
        <f t="shared" si="29"/>
        <v>2102</v>
      </c>
      <c r="N170" s="40"/>
      <c r="O170" s="12"/>
      <c r="Q170" s="44">
        <f t="shared" si="30"/>
        <v>3102</v>
      </c>
      <c r="R170" s="40"/>
      <c r="T170" s="44">
        <f t="shared" si="31"/>
        <v>4102</v>
      </c>
      <c r="U170" s="40"/>
      <c r="V170" s="34"/>
      <c r="W170" s="12"/>
      <c r="Y170" s="34"/>
      <c r="Z170" s="12"/>
    </row>
    <row r="171" spans="3:26" ht="16.5" customHeight="1">
      <c r="C171" s="4"/>
      <c r="D171" s="45"/>
      <c r="E171" s="45" t="s">
        <v>60</v>
      </c>
      <c r="F171" s="4" t="s">
        <v>40</v>
      </c>
      <c r="G171" s="34"/>
      <c r="H171" s="12"/>
      <c r="J171" s="39">
        <f t="shared" si="32"/>
        <v>1103</v>
      </c>
      <c r="K171" s="40"/>
      <c r="L171" s="12"/>
      <c r="M171" s="39">
        <f t="shared" si="29"/>
        <v>2103</v>
      </c>
      <c r="N171" s="40"/>
      <c r="O171" s="12"/>
      <c r="Q171" s="44">
        <f t="shared" si="30"/>
        <v>3103</v>
      </c>
      <c r="R171" s="40"/>
      <c r="T171" s="44">
        <f t="shared" si="31"/>
        <v>4103</v>
      </c>
      <c r="U171" s="40"/>
      <c r="V171" s="34"/>
      <c r="W171" s="12"/>
      <c r="Y171" s="34"/>
      <c r="Z171" s="12"/>
    </row>
    <row r="172" spans="3:26" ht="16.5" customHeight="1">
      <c r="C172" s="4"/>
      <c r="F172" s="45" t="s">
        <v>104</v>
      </c>
      <c r="G172" s="34"/>
      <c r="H172" s="12"/>
      <c r="J172" s="39">
        <f t="shared" si="32"/>
        <v>1104</v>
      </c>
      <c r="K172" s="40"/>
      <c r="L172" s="12"/>
      <c r="M172" s="39">
        <f t="shared" si="29"/>
        <v>2104</v>
      </c>
      <c r="N172" s="40"/>
      <c r="O172" s="12"/>
      <c r="Q172" s="44">
        <f t="shared" si="30"/>
        <v>3104</v>
      </c>
      <c r="R172" s="40"/>
      <c r="T172" s="44">
        <f t="shared" si="31"/>
        <v>4104</v>
      </c>
      <c r="U172" s="40"/>
      <c r="V172" s="34"/>
      <c r="W172" s="12"/>
      <c r="Y172" s="34"/>
      <c r="Z172" s="12"/>
    </row>
    <row r="173" spans="3:26" ht="16.5" customHeight="1">
      <c r="C173" s="4"/>
      <c r="F173" s="45" t="s">
        <v>105</v>
      </c>
      <c r="G173" s="34"/>
      <c r="H173" s="12"/>
      <c r="J173" s="39">
        <f t="shared" si="32"/>
        <v>1105</v>
      </c>
      <c r="K173" s="40"/>
      <c r="L173" s="12"/>
      <c r="M173" s="39">
        <f t="shared" si="29"/>
        <v>2105</v>
      </c>
      <c r="N173" s="40"/>
      <c r="O173" s="12"/>
      <c r="Q173" s="44">
        <f t="shared" si="30"/>
        <v>3105</v>
      </c>
      <c r="R173" s="40"/>
      <c r="T173" s="44">
        <f t="shared" si="31"/>
        <v>4105</v>
      </c>
      <c r="U173" s="40"/>
      <c r="V173" s="34"/>
      <c r="W173" s="12"/>
      <c r="Y173" s="34"/>
      <c r="Z173" s="12"/>
    </row>
    <row r="174" spans="3:26" ht="16.5" customHeight="1">
      <c r="C174" s="4"/>
      <c r="D174" s="45"/>
      <c r="E174" s="45" t="s">
        <v>124</v>
      </c>
      <c r="F174" s="4" t="s">
        <v>41</v>
      </c>
      <c r="G174" s="34"/>
      <c r="H174" s="12"/>
      <c r="J174" s="39">
        <f t="shared" si="32"/>
        <v>1106</v>
      </c>
      <c r="K174" s="40"/>
      <c r="L174" s="12"/>
      <c r="M174" s="39">
        <f t="shared" si="29"/>
        <v>2106</v>
      </c>
      <c r="N174" s="40"/>
      <c r="O174" s="12"/>
      <c r="Q174" s="44">
        <f t="shared" si="30"/>
        <v>3106</v>
      </c>
      <c r="R174" s="40"/>
      <c r="T174" s="44">
        <f t="shared" si="31"/>
        <v>4106</v>
      </c>
      <c r="U174" s="40"/>
      <c r="V174" s="34"/>
      <c r="W174" s="12"/>
      <c r="Y174" s="34"/>
      <c r="Z174" s="12"/>
    </row>
    <row r="175" spans="3:26" ht="16.5" customHeight="1">
      <c r="C175" s="4"/>
      <c r="F175" s="45" t="s">
        <v>104</v>
      </c>
      <c r="G175" s="34"/>
      <c r="H175" s="12"/>
      <c r="J175" s="39">
        <f t="shared" si="32"/>
        <v>1107</v>
      </c>
      <c r="K175" s="40"/>
      <c r="L175" s="12"/>
      <c r="M175" s="39">
        <f t="shared" si="29"/>
        <v>2107</v>
      </c>
      <c r="N175" s="40"/>
      <c r="O175" s="12"/>
      <c r="Q175" s="44">
        <f t="shared" si="30"/>
        <v>3107</v>
      </c>
      <c r="R175" s="40"/>
      <c r="T175" s="44">
        <f t="shared" si="31"/>
        <v>4107</v>
      </c>
      <c r="U175" s="40"/>
      <c r="V175" s="34"/>
      <c r="W175" s="12"/>
      <c r="Y175" s="34"/>
      <c r="Z175" s="12"/>
    </row>
    <row r="176" spans="3:26" ht="16.5" customHeight="1">
      <c r="C176" s="4"/>
      <c r="F176" s="45" t="s">
        <v>105</v>
      </c>
      <c r="G176" s="34"/>
      <c r="H176" s="12"/>
      <c r="J176" s="39">
        <f t="shared" si="32"/>
        <v>1108</v>
      </c>
      <c r="K176" s="40"/>
      <c r="L176" s="12"/>
      <c r="M176" s="39">
        <f t="shared" si="29"/>
        <v>2108</v>
      </c>
      <c r="N176" s="40"/>
      <c r="O176" s="12"/>
      <c r="Q176" s="44">
        <f t="shared" si="30"/>
        <v>3108</v>
      </c>
      <c r="R176" s="40"/>
      <c r="T176" s="44">
        <f t="shared" si="31"/>
        <v>4108</v>
      </c>
      <c r="U176" s="40"/>
      <c r="V176" s="34"/>
      <c r="W176" s="12"/>
      <c r="Y176" s="34"/>
      <c r="Z176" s="12"/>
    </row>
    <row r="177" spans="3:26" ht="16.5" customHeight="1">
      <c r="C177" s="4"/>
      <c r="D177" s="45"/>
      <c r="E177" s="45" t="s">
        <v>123</v>
      </c>
      <c r="F177" s="4" t="s">
        <v>42</v>
      </c>
      <c r="G177" s="34"/>
      <c r="H177" s="12"/>
      <c r="J177" s="39">
        <f>+J176+1</f>
        <v>1109</v>
      </c>
      <c r="K177" s="40"/>
      <c r="L177" s="12"/>
      <c r="M177" s="39">
        <f>+J177+1000</f>
        <v>2109</v>
      </c>
      <c r="N177" s="40"/>
      <c r="O177" s="12"/>
      <c r="Q177" s="44">
        <f>+J177+2000</f>
        <v>3109</v>
      </c>
      <c r="R177" s="40"/>
      <c r="T177" s="44">
        <f>+J177+3000</f>
        <v>4109</v>
      </c>
      <c r="U177" s="40"/>
      <c r="V177" s="34"/>
      <c r="W177" s="12"/>
      <c r="Y177" s="34"/>
      <c r="Z177" s="12"/>
    </row>
    <row r="178" spans="3:26" ht="16.5" customHeight="1">
      <c r="C178" s="4"/>
      <c r="D178" s="45"/>
      <c r="E178" s="45"/>
      <c r="F178" s="45"/>
      <c r="G178" s="34"/>
      <c r="H178" s="12"/>
      <c r="J178" s="58"/>
      <c r="K178" s="12"/>
      <c r="L178" s="12"/>
      <c r="M178" s="34"/>
      <c r="N178" s="12"/>
      <c r="O178" s="12"/>
      <c r="Q178" s="34"/>
      <c r="R178" s="34"/>
      <c r="T178" s="34"/>
      <c r="U178" s="47"/>
      <c r="V178" s="34"/>
      <c r="W178" s="12"/>
      <c r="Y178" s="34"/>
      <c r="Z178" s="12"/>
    </row>
    <row r="179" spans="3:26" ht="16.5" customHeight="1" thickBot="1">
      <c r="C179" s="4"/>
      <c r="D179" s="45"/>
      <c r="E179" s="45"/>
      <c r="F179" s="45"/>
      <c r="G179" s="34"/>
      <c r="H179" s="12"/>
      <c r="J179" s="58"/>
      <c r="K179" s="12"/>
      <c r="L179" s="12"/>
      <c r="M179" s="34"/>
      <c r="N179" s="12"/>
      <c r="O179" s="12"/>
      <c r="Q179" s="34"/>
      <c r="R179" s="34"/>
      <c r="S179" s="1"/>
      <c r="T179" s="34"/>
      <c r="U179" s="47"/>
      <c r="V179" s="34"/>
      <c r="W179" s="12"/>
      <c r="Y179" s="34"/>
      <c r="Z179" s="12"/>
    </row>
    <row r="180" spans="1:26" ht="16.5" customHeight="1">
      <c r="A180" s="6"/>
      <c r="B180" s="7"/>
      <c r="C180" s="8"/>
      <c r="D180" s="7"/>
      <c r="E180" s="7"/>
      <c r="F180" s="7"/>
      <c r="G180" s="8"/>
      <c r="H180" s="7"/>
      <c r="I180" s="9" t="s">
        <v>0</v>
      </c>
      <c r="J180" s="9" t="s">
        <v>20</v>
      </c>
      <c r="K180" s="7"/>
      <c r="L180" s="7"/>
      <c r="M180" s="7"/>
      <c r="N180" s="7"/>
      <c r="O180" s="7"/>
      <c r="P180" s="7"/>
      <c r="Q180" s="10"/>
      <c r="R180" s="7"/>
      <c r="S180" s="12"/>
      <c r="T180" s="66"/>
      <c r="U180" s="11"/>
      <c r="V180" s="34"/>
      <c r="W180" s="12"/>
      <c r="Y180" s="34"/>
      <c r="Z180" s="12"/>
    </row>
    <row r="181" spans="1:26" ht="16.5" customHeight="1">
      <c r="A181" s="15"/>
      <c r="B181" s="12"/>
      <c r="C181" s="16"/>
      <c r="D181" s="12"/>
      <c r="E181" s="12"/>
      <c r="F181" s="12"/>
      <c r="G181" s="16"/>
      <c r="H181" s="12"/>
      <c r="I181" s="17" t="s">
        <v>1</v>
      </c>
      <c r="J181" s="17" t="s">
        <v>21</v>
      </c>
      <c r="K181" s="12"/>
      <c r="L181" s="12"/>
      <c r="M181" s="12"/>
      <c r="N181" s="12"/>
      <c r="O181" s="12"/>
      <c r="P181" s="12"/>
      <c r="Q181" s="13"/>
      <c r="R181" s="12"/>
      <c r="S181" s="12"/>
      <c r="T181" s="67"/>
      <c r="U181" s="69" t="s">
        <v>108</v>
      </c>
      <c r="V181" s="34"/>
      <c r="W181" s="12"/>
      <c r="Y181" s="34"/>
      <c r="Z181" s="12"/>
    </row>
    <row r="182" spans="1:26" ht="16.5" customHeight="1">
      <c r="A182" s="15"/>
      <c r="B182" s="12"/>
      <c r="C182" s="16"/>
      <c r="D182" s="12"/>
      <c r="E182" s="12"/>
      <c r="F182" s="12"/>
      <c r="G182" s="16"/>
      <c r="H182" s="12"/>
      <c r="I182" s="17"/>
      <c r="J182" s="17"/>
      <c r="K182" s="12"/>
      <c r="L182" s="12"/>
      <c r="M182" s="12"/>
      <c r="N182" s="12"/>
      <c r="O182" s="12"/>
      <c r="P182" s="12"/>
      <c r="Q182" s="13"/>
      <c r="R182" s="12"/>
      <c r="S182" s="12"/>
      <c r="T182" s="67"/>
      <c r="U182" s="18"/>
      <c r="V182" s="34"/>
      <c r="W182" s="12"/>
      <c r="Y182" s="34"/>
      <c r="Z182" s="12"/>
    </row>
    <row r="183" spans="1:26" ht="16.5" customHeight="1" thickBot="1">
      <c r="A183" s="20" t="s">
        <v>19</v>
      </c>
      <c r="B183" s="1"/>
      <c r="C183" s="2"/>
      <c r="D183" s="21"/>
      <c r="E183" s="2"/>
      <c r="F183" s="21"/>
      <c r="G183" s="2"/>
      <c r="H183" s="22"/>
      <c r="I183" s="23" t="s">
        <v>2</v>
      </c>
      <c r="J183" s="23" t="s">
        <v>22</v>
      </c>
      <c r="K183" s="22"/>
      <c r="L183" s="22"/>
      <c r="M183" s="22"/>
      <c r="N183" s="22"/>
      <c r="O183" s="22"/>
      <c r="P183" s="1"/>
      <c r="Q183" s="3"/>
      <c r="R183" s="1"/>
      <c r="S183" s="1"/>
      <c r="T183" s="68"/>
      <c r="U183" s="24"/>
      <c r="V183" s="34"/>
      <c r="W183" s="12"/>
      <c r="Y183" s="34"/>
      <c r="Z183" s="12"/>
    </row>
    <row r="184" spans="1:26" ht="16.5" customHeight="1">
      <c r="A184" s="12"/>
      <c r="B184" s="12"/>
      <c r="C184" s="16"/>
      <c r="D184" s="26"/>
      <c r="E184" s="26"/>
      <c r="F184" s="12"/>
      <c r="G184" s="16"/>
      <c r="H184" s="27"/>
      <c r="I184" s="27"/>
      <c r="J184" s="13"/>
      <c r="K184" s="27"/>
      <c r="L184" s="27"/>
      <c r="M184" s="27"/>
      <c r="N184" s="27"/>
      <c r="O184" s="27"/>
      <c r="P184" s="12"/>
      <c r="Q184" s="13"/>
      <c r="R184" s="12"/>
      <c r="S184" s="12"/>
      <c r="T184" s="13"/>
      <c r="U184" s="12"/>
      <c r="V184" s="13"/>
      <c r="W184" s="12"/>
      <c r="X184" s="12"/>
      <c r="Y184" s="13"/>
      <c r="Z184" s="12"/>
    </row>
    <row r="185" spans="1:26" ht="16.5" customHeight="1">
      <c r="A185" s="12"/>
      <c r="B185" s="12"/>
      <c r="C185" s="16"/>
      <c r="D185" s="26"/>
      <c r="E185" s="26"/>
      <c r="F185" s="12"/>
      <c r="G185" s="4"/>
      <c r="J185" s="113" t="s">
        <v>150</v>
      </c>
      <c r="K185" s="113"/>
      <c r="L185" s="113"/>
      <c r="M185" s="113"/>
      <c r="N185" s="113"/>
      <c r="P185" s="115" t="s">
        <v>24</v>
      </c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6.5" customHeight="1">
      <c r="A186" s="12"/>
      <c r="B186" s="12"/>
      <c r="C186" s="16"/>
      <c r="D186" s="26"/>
      <c r="E186" s="26"/>
      <c r="F186" s="12"/>
      <c r="G186" s="29"/>
      <c r="H186" s="30"/>
      <c r="I186" s="27"/>
      <c r="J186" s="31"/>
      <c r="K186" s="30"/>
      <c r="L186" s="30"/>
      <c r="M186" s="30"/>
      <c r="N186" s="30"/>
      <c r="O186" s="27"/>
      <c r="P186" s="12"/>
      <c r="Q186" s="32"/>
      <c r="R186" s="33"/>
      <c r="S186" s="33"/>
      <c r="T186" s="32"/>
      <c r="U186" s="33"/>
      <c r="V186" s="32"/>
      <c r="W186" s="33"/>
      <c r="X186" s="33"/>
      <c r="Y186" s="32"/>
      <c r="Z186" s="33"/>
    </row>
    <row r="187" spans="1:26" ht="16.5" customHeight="1">
      <c r="A187" s="12"/>
      <c r="B187" s="12"/>
      <c r="C187" s="16"/>
      <c r="D187" s="26"/>
      <c r="E187" s="26"/>
      <c r="F187" s="12"/>
      <c r="G187" s="109" t="s">
        <v>3</v>
      </c>
      <c r="H187" s="109"/>
      <c r="I187" s="27"/>
      <c r="J187" s="109" t="s">
        <v>56</v>
      </c>
      <c r="K187" s="109"/>
      <c r="L187" s="13"/>
      <c r="M187" s="109" t="s">
        <v>109</v>
      </c>
      <c r="N187" s="109"/>
      <c r="O187" s="13"/>
      <c r="P187" s="47"/>
      <c r="Q187" s="112" t="s">
        <v>32</v>
      </c>
      <c r="R187" s="112"/>
      <c r="S187" s="12"/>
      <c r="T187" s="109" t="s">
        <v>32</v>
      </c>
      <c r="U187" s="109"/>
      <c r="V187" s="109"/>
      <c r="W187" s="109"/>
      <c r="Y187" s="109"/>
      <c r="Z187" s="109"/>
    </row>
    <row r="188" spans="2:26" ht="16.5" customHeight="1">
      <c r="B188" s="12"/>
      <c r="C188" s="4"/>
      <c r="D188" s="26"/>
      <c r="E188" s="26"/>
      <c r="F188" s="12"/>
      <c r="G188" s="13"/>
      <c r="H188" s="13"/>
      <c r="I188" s="27"/>
      <c r="J188" s="109" t="s">
        <v>29</v>
      </c>
      <c r="K188" s="109"/>
      <c r="L188" s="13"/>
      <c r="M188" s="109" t="s">
        <v>31</v>
      </c>
      <c r="N188" s="109"/>
      <c r="O188" s="13"/>
      <c r="P188" s="47"/>
      <c r="Q188" s="111" t="s">
        <v>34</v>
      </c>
      <c r="R188" s="111"/>
      <c r="T188" s="110" t="s">
        <v>36</v>
      </c>
      <c r="U188" s="110"/>
      <c r="V188" s="110"/>
      <c r="W188" s="110"/>
      <c r="Y188" s="110"/>
      <c r="Z188" s="110"/>
    </row>
    <row r="189" spans="2:26" ht="16.5" customHeight="1">
      <c r="B189" s="12"/>
      <c r="C189" s="4"/>
      <c r="D189" s="26"/>
      <c r="E189" s="26"/>
      <c r="F189" s="12"/>
      <c r="G189" s="107" t="s">
        <v>4</v>
      </c>
      <c r="H189" s="107"/>
      <c r="I189" s="35"/>
      <c r="J189" s="107"/>
      <c r="K189" s="107"/>
      <c r="L189" s="13"/>
      <c r="M189" s="107"/>
      <c r="N189" s="107"/>
      <c r="O189" s="13"/>
      <c r="P189" s="47"/>
      <c r="Q189" s="108" t="s">
        <v>35</v>
      </c>
      <c r="R189" s="108"/>
      <c r="S189" s="12"/>
      <c r="T189" s="107"/>
      <c r="U189" s="107"/>
      <c r="V189" s="107"/>
      <c r="W189" s="107"/>
      <c r="Y189" s="107"/>
      <c r="Z189" s="107"/>
    </row>
    <row r="190" spans="3:26" ht="16.5" customHeight="1">
      <c r="C190" s="4"/>
      <c r="D190" s="45"/>
      <c r="E190" s="45"/>
      <c r="F190" s="45"/>
      <c r="G190" s="34"/>
      <c r="H190" s="12"/>
      <c r="J190" s="58"/>
      <c r="K190" s="12"/>
      <c r="L190" s="12"/>
      <c r="M190" s="34"/>
      <c r="N190" s="12"/>
      <c r="O190" s="12"/>
      <c r="Q190" s="34"/>
      <c r="R190" s="34"/>
      <c r="T190" s="34"/>
      <c r="U190" s="47"/>
      <c r="V190" s="34"/>
      <c r="W190" s="12"/>
      <c r="Y190" s="34"/>
      <c r="Z190" s="12"/>
    </row>
    <row r="191" spans="2:26" ht="16.5" customHeight="1">
      <c r="B191" s="36" t="s">
        <v>148</v>
      </c>
      <c r="C191" s="12"/>
      <c r="F191" s="26"/>
      <c r="G191" s="34"/>
      <c r="H191" s="12"/>
      <c r="J191" s="59">
        <f>+J177+1</f>
        <v>1110</v>
      </c>
      <c r="K191" s="40"/>
      <c r="L191" s="12"/>
      <c r="M191" s="59">
        <f>+J191+1000</f>
        <v>2110</v>
      </c>
      <c r="N191" s="40"/>
      <c r="O191" s="12"/>
      <c r="Q191" s="59">
        <f>+J191+2000</f>
        <v>3110</v>
      </c>
      <c r="R191" s="40"/>
      <c r="T191" s="59">
        <f>+J191+3000</f>
        <v>4110</v>
      </c>
      <c r="U191" s="40"/>
      <c r="V191" s="34"/>
      <c r="W191" s="12"/>
      <c r="Y191" s="34"/>
      <c r="Z191" s="12"/>
    </row>
    <row r="192" spans="1:29" ht="16.5" customHeight="1">
      <c r="A192" s="60"/>
      <c r="B192" s="4" t="s">
        <v>110</v>
      </c>
      <c r="C192" s="4"/>
      <c r="G192" s="4"/>
      <c r="I192" s="45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6" ht="16.5" customHeight="1">
      <c r="A193" s="60"/>
      <c r="B193" s="4" t="s">
        <v>102</v>
      </c>
      <c r="C193" s="4"/>
      <c r="G193" s="4"/>
      <c r="I193" s="45"/>
      <c r="J193" s="59">
        <f>+J191+1</f>
        <v>1111</v>
      </c>
      <c r="K193" s="40"/>
      <c r="L193" s="12"/>
      <c r="M193" s="59">
        <f>+J193+1000</f>
        <v>2111</v>
      </c>
      <c r="N193" s="40"/>
      <c r="O193" s="12"/>
      <c r="Q193" s="59">
        <f>+J193+2000</f>
        <v>3111</v>
      </c>
      <c r="R193" s="40"/>
      <c r="T193" s="59">
        <f>+J193+3000</f>
        <v>4111</v>
      </c>
      <c r="U193" s="40"/>
      <c r="V193" s="34"/>
      <c r="W193" s="12"/>
      <c r="Y193" s="34"/>
      <c r="Z193" s="12"/>
    </row>
    <row r="194" spans="1:26" ht="16.5" customHeight="1">
      <c r="A194" s="60"/>
      <c r="C194" s="4"/>
      <c r="D194" s="45"/>
      <c r="E194" s="45" t="s">
        <v>111</v>
      </c>
      <c r="F194" s="4" t="s">
        <v>47</v>
      </c>
      <c r="G194" s="4"/>
      <c r="I194" s="45"/>
      <c r="J194" s="59">
        <f>+J193+1</f>
        <v>1112</v>
      </c>
      <c r="K194" s="40"/>
      <c r="L194" s="12"/>
      <c r="M194" s="59">
        <f aca="true" t="shared" si="35" ref="M194:M201">+J194+1000</f>
        <v>2112</v>
      </c>
      <c r="N194" s="40"/>
      <c r="O194" s="12"/>
      <c r="Q194" s="59">
        <f aca="true" t="shared" si="36" ref="Q194:Q201">+J194+2000</f>
        <v>3112</v>
      </c>
      <c r="R194" s="40"/>
      <c r="T194" s="59">
        <f aca="true" t="shared" si="37" ref="T194:T201">+J194+3000</f>
        <v>4112</v>
      </c>
      <c r="U194" s="40"/>
      <c r="V194" s="34"/>
      <c r="W194" s="12"/>
      <c r="Y194" s="34"/>
      <c r="Z194" s="12"/>
    </row>
    <row r="195" spans="1:26" ht="16.5" customHeight="1">
      <c r="A195" s="60"/>
      <c r="C195" s="4"/>
      <c r="F195" s="45" t="s">
        <v>104</v>
      </c>
      <c r="G195" s="4"/>
      <c r="I195" s="45"/>
      <c r="J195" s="59">
        <f aca="true" t="shared" si="38" ref="J195:J200">+J194+1</f>
        <v>1113</v>
      </c>
      <c r="K195" s="40"/>
      <c r="L195" s="12"/>
      <c r="M195" s="59">
        <f t="shared" si="35"/>
        <v>2113</v>
      </c>
      <c r="N195" s="40"/>
      <c r="O195" s="12"/>
      <c r="Q195" s="59">
        <f t="shared" si="36"/>
        <v>3113</v>
      </c>
      <c r="R195" s="40"/>
      <c r="T195" s="59">
        <f t="shared" si="37"/>
        <v>4113</v>
      </c>
      <c r="U195" s="40"/>
      <c r="V195" s="34"/>
      <c r="W195" s="12"/>
      <c r="Y195" s="34"/>
      <c r="Z195" s="12"/>
    </row>
    <row r="196" spans="1:26" ht="16.5" customHeight="1">
      <c r="A196" s="60"/>
      <c r="C196" s="4"/>
      <c r="F196" s="45" t="s">
        <v>105</v>
      </c>
      <c r="G196" s="4"/>
      <c r="I196" s="45"/>
      <c r="J196" s="59">
        <f t="shared" si="38"/>
        <v>1114</v>
      </c>
      <c r="K196" s="40"/>
      <c r="L196" s="12"/>
      <c r="M196" s="59">
        <f t="shared" si="35"/>
        <v>2114</v>
      </c>
      <c r="N196" s="40"/>
      <c r="O196" s="12"/>
      <c r="Q196" s="59">
        <f t="shared" si="36"/>
        <v>3114</v>
      </c>
      <c r="R196" s="40"/>
      <c r="T196" s="59">
        <f t="shared" si="37"/>
        <v>4114</v>
      </c>
      <c r="U196" s="40"/>
      <c r="V196" s="34"/>
      <c r="W196" s="12"/>
      <c r="Y196" s="34"/>
      <c r="Z196" s="12"/>
    </row>
    <row r="197" spans="1:26" ht="16.5" customHeight="1">
      <c r="A197" s="60"/>
      <c r="C197" s="4"/>
      <c r="D197" s="45"/>
      <c r="E197" s="45" t="s">
        <v>60</v>
      </c>
      <c r="F197" s="4" t="s">
        <v>48</v>
      </c>
      <c r="G197" s="4"/>
      <c r="I197" s="45"/>
      <c r="J197" s="59">
        <f t="shared" si="38"/>
        <v>1115</v>
      </c>
      <c r="K197" s="40"/>
      <c r="L197" s="12"/>
      <c r="M197" s="59">
        <f t="shared" si="35"/>
        <v>2115</v>
      </c>
      <c r="N197" s="40"/>
      <c r="O197" s="12"/>
      <c r="Q197" s="59">
        <f t="shared" si="36"/>
        <v>3115</v>
      </c>
      <c r="R197" s="40"/>
      <c r="T197" s="59">
        <f t="shared" si="37"/>
        <v>4115</v>
      </c>
      <c r="U197" s="40"/>
      <c r="V197" s="34"/>
      <c r="W197" s="12"/>
      <c r="Y197" s="34"/>
      <c r="Z197" s="12"/>
    </row>
    <row r="198" spans="1:26" ht="16.5" customHeight="1">
      <c r="A198" s="60"/>
      <c r="C198" s="4"/>
      <c r="F198" s="45" t="s">
        <v>104</v>
      </c>
      <c r="G198" s="4"/>
      <c r="I198" s="45"/>
      <c r="J198" s="59">
        <f t="shared" si="38"/>
        <v>1116</v>
      </c>
      <c r="K198" s="40"/>
      <c r="L198" s="12"/>
      <c r="M198" s="59">
        <f t="shared" si="35"/>
        <v>2116</v>
      </c>
      <c r="N198" s="40"/>
      <c r="O198" s="12"/>
      <c r="Q198" s="59">
        <f t="shared" si="36"/>
        <v>3116</v>
      </c>
      <c r="R198" s="40"/>
      <c r="T198" s="59">
        <f t="shared" si="37"/>
        <v>4116</v>
      </c>
      <c r="U198" s="40"/>
      <c r="V198" s="34"/>
      <c r="W198" s="12"/>
      <c r="Y198" s="34"/>
      <c r="Z198" s="12"/>
    </row>
    <row r="199" spans="1:26" ht="16.5" customHeight="1">
      <c r="A199" s="60"/>
      <c r="C199" s="4"/>
      <c r="F199" s="45" t="s">
        <v>105</v>
      </c>
      <c r="G199" s="4"/>
      <c r="I199" s="45"/>
      <c r="J199" s="59">
        <f t="shared" si="38"/>
        <v>1117</v>
      </c>
      <c r="K199" s="40"/>
      <c r="L199" s="12"/>
      <c r="M199" s="59">
        <f t="shared" si="35"/>
        <v>2117</v>
      </c>
      <c r="N199" s="40"/>
      <c r="O199" s="12"/>
      <c r="Q199" s="59">
        <f t="shared" si="36"/>
        <v>3117</v>
      </c>
      <c r="R199" s="40"/>
      <c r="T199" s="59">
        <f t="shared" si="37"/>
        <v>4117</v>
      </c>
      <c r="U199" s="40"/>
      <c r="V199" s="34"/>
      <c r="W199" s="12"/>
      <c r="Y199" s="34"/>
      <c r="Z199" s="12"/>
    </row>
    <row r="200" spans="1:26" ht="16.5" customHeight="1">
      <c r="A200" s="60"/>
      <c r="C200" s="4"/>
      <c r="D200" s="45"/>
      <c r="E200" s="45" t="s">
        <v>60</v>
      </c>
      <c r="F200" s="4" t="s">
        <v>49</v>
      </c>
      <c r="G200" s="4"/>
      <c r="I200" s="45"/>
      <c r="J200" s="59">
        <f t="shared" si="38"/>
        <v>1118</v>
      </c>
      <c r="K200" s="40"/>
      <c r="L200" s="12"/>
      <c r="M200" s="59">
        <f t="shared" si="35"/>
        <v>2118</v>
      </c>
      <c r="N200" s="40"/>
      <c r="O200" s="12"/>
      <c r="Q200" s="59">
        <f t="shared" si="36"/>
        <v>3118</v>
      </c>
      <c r="R200" s="40"/>
      <c r="T200" s="59">
        <f t="shared" si="37"/>
        <v>4118</v>
      </c>
      <c r="U200" s="40"/>
      <c r="V200" s="34"/>
      <c r="W200" s="12"/>
      <c r="Y200" s="34"/>
      <c r="Z200" s="12"/>
    </row>
    <row r="201" spans="1:36" ht="16.5" customHeight="1">
      <c r="A201" s="60"/>
      <c r="C201" s="4"/>
      <c r="F201" s="45" t="s">
        <v>104</v>
      </c>
      <c r="G201" s="4"/>
      <c r="I201" s="45"/>
      <c r="J201" s="59">
        <f>+J200+1</f>
        <v>1119</v>
      </c>
      <c r="K201" s="40"/>
      <c r="L201" s="47"/>
      <c r="M201" s="59">
        <f t="shared" si="35"/>
        <v>2119</v>
      </c>
      <c r="N201" s="40"/>
      <c r="O201" s="47"/>
      <c r="P201" s="47"/>
      <c r="Q201" s="59">
        <f t="shared" si="36"/>
        <v>3119</v>
      </c>
      <c r="R201" s="40"/>
      <c r="S201" s="47"/>
      <c r="T201" s="59">
        <f t="shared" si="37"/>
        <v>4119</v>
      </c>
      <c r="U201" s="40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</row>
    <row r="202" spans="1:36" ht="16.5" customHeight="1">
      <c r="A202" s="12"/>
      <c r="C202" s="4"/>
      <c r="F202" s="45" t="s">
        <v>105</v>
      </c>
      <c r="G202" s="4"/>
      <c r="I202" s="45" t="s">
        <v>10</v>
      </c>
      <c r="J202" s="59">
        <f>+J201+1</f>
        <v>1120</v>
      </c>
      <c r="K202" s="40"/>
      <c r="L202" s="47"/>
      <c r="M202" s="59">
        <f>+J202+1000</f>
        <v>2120</v>
      </c>
      <c r="N202" s="40"/>
      <c r="O202" s="47"/>
      <c r="P202" s="47"/>
      <c r="Q202" s="59">
        <f>+J202+2000</f>
        <v>3120</v>
      </c>
      <c r="R202" s="40"/>
      <c r="S202" s="47"/>
      <c r="T202" s="59">
        <f>+J202+3000</f>
        <v>4120</v>
      </c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</row>
    <row r="203" spans="1:36" ht="16.5" customHeight="1">
      <c r="A203" s="12"/>
      <c r="B203" s="4" t="s">
        <v>112</v>
      </c>
      <c r="C203" s="4"/>
      <c r="G203" s="4"/>
      <c r="I203" s="45"/>
      <c r="J203" s="59">
        <f aca="true" t="shared" si="39" ref="J203:J212">+J202+1</f>
        <v>1121</v>
      </c>
      <c r="K203" s="40"/>
      <c r="L203" s="47"/>
      <c r="M203" s="59">
        <f aca="true" t="shared" si="40" ref="M203:M212">+J203+1000</f>
        <v>2121</v>
      </c>
      <c r="N203" s="40"/>
      <c r="O203" s="47"/>
      <c r="P203" s="47"/>
      <c r="Q203" s="59">
        <f aca="true" t="shared" si="41" ref="Q203:Q212">+J203+2000</f>
        <v>3121</v>
      </c>
      <c r="R203" s="40"/>
      <c r="S203" s="47"/>
      <c r="T203" s="59">
        <f aca="true" t="shared" si="42" ref="T203:T212">+J203+3000</f>
        <v>4121</v>
      </c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</row>
    <row r="204" spans="1:36" ht="16.5" customHeight="1">
      <c r="A204" s="12"/>
      <c r="C204" s="4"/>
      <c r="D204" s="45"/>
      <c r="E204" s="45" t="s">
        <v>95</v>
      </c>
      <c r="F204" s="4" t="s">
        <v>47</v>
      </c>
      <c r="G204" s="4"/>
      <c r="I204" s="45"/>
      <c r="J204" s="59">
        <f t="shared" si="39"/>
        <v>1122</v>
      </c>
      <c r="K204" s="40"/>
      <c r="L204" s="47"/>
      <c r="M204" s="59">
        <f t="shared" si="40"/>
        <v>2122</v>
      </c>
      <c r="N204" s="40"/>
      <c r="O204" s="47"/>
      <c r="P204" s="47"/>
      <c r="Q204" s="59">
        <f t="shared" si="41"/>
        <v>3122</v>
      </c>
      <c r="R204" s="40"/>
      <c r="S204" s="47"/>
      <c r="T204" s="59">
        <f t="shared" si="42"/>
        <v>4122</v>
      </c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</row>
    <row r="205" spans="1:36" ht="16.5" customHeight="1">
      <c r="A205" s="12"/>
      <c r="C205" s="4"/>
      <c r="F205" s="45" t="s">
        <v>104</v>
      </c>
      <c r="G205" s="4"/>
      <c r="I205" s="45"/>
      <c r="J205" s="59">
        <f t="shared" si="39"/>
        <v>1123</v>
      </c>
      <c r="K205" s="40"/>
      <c r="L205" s="47"/>
      <c r="M205" s="59">
        <f t="shared" si="40"/>
        <v>2123</v>
      </c>
      <c r="N205" s="40"/>
      <c r="O205" s="47"/>
      <c r="P205" s="47"/>
      <c r="Q205" s="59">
        <f t="shared" si="41"/>
        <v>3123</v>
      </c>
      <c r="R205" s="40"/>
      <c r="S205" s="47"/>
      <c r="T205" s="59">
        <f t="shared" si="42"/>
        <v>4123</v>
      </c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</row>
    <row r="206" spans="1:36" ht="16.5" customHeight="1">
      <c r="A206" s="12"/>
      <c r="C206" s="4"/>
      <c r="F206" s="45" t="s">
        <v>105</v>
      </c>
      <c r="G206" s="4"/>
      <c r="I206" s="45"/>
      <c r="J206" s="59">
        <f t="shared" si="39"/>
        <v>1124</v>
      </c>
      <c r="K206" s="40"/>
      <c r="L206" s="47"/>
      <c r="M206" s="59">
        <f t="shared" si="40"/>
        <v>2124</v>
      </c>
      <c r="N206" s="40"/>
      <c r="O206" s="47"/>
      <c r="P206" s="47"/>
      <c r="Q206" s="59">
        <f t="shared" si="41"/>
        <v>3124</v>
      </c>
      <c r="R206" s="40"/>
      <c r="S206" s="47"/>
      <c r="T206" s="59">
        <f t="shared" si="42"/>
        <v>4124</v>
      </c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</row>
    <row r="207" spans="1:36" ht="16.5" customHeight="1">
      <c r="A207" s="12"/>
      <c r="C207" s="4"/>
      <c r="D207" s="45"/>
      <c r="E207" s="45" t="s">
        <v>124</v>
      </c>
      <c r="F207" s="4" t="s">
        <v>48</v>
      </c>
      <c r="G207" s="4"/>
      <c r="I207" s="45"/>
      <c r="J207" s="59">
        <f t="shared" si="39"/>
        <v>1125</v>
      </c>
      <c r="K207" s="40"/>
      <c r="L207" s="47"/>
      <c r="M207" s="59">
        <f t="shared" si="40"/>
        <v>2125</v>
      </c>
      <c r="N207" s="40"/>
      <c r="O207" s="47"/>
      <c r="P207" s="47"/>
      <c r="Q207" s="59">
        <f t="shared" si="41"/>
        <v>3125</v>
      </c>
      <c r="R207" s="40"/>
      <c r="S207" s="47"/>
      <c r="T207" s="59">
        <f t="shared" si="42"/>
        <v>4125</v>
      </c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</row>
    <row r="208" spans="1:36" ht="16.5" customHeight="1">
      <c r="A208" s="12"/>
      <c r="C208" s="4"/>
      <c r="F208" s="45" t="s">
        <v>104</v>
      </c>
      <c r="G208" s="4"/>
      <c r="I208" s="45"/>
      <c r="J208" s="59">
        <f t="shared" si="39"/>
        <v>1126</v>
      </c>
      <c r="K208" s="40"/>
      <c r="L208" s="47"/>
      <c r="M208" s="59">
        <f t="shared" si="40"/>
        <v>2126</v>
      </c>
      <c r="N208" s="40"/>
      <c r="O208" s="47"/>
      <c r="P208" s="47"/>
      <c r="Q208" s="59">
        <f t="shared" si="41"/>
        <v>3126</v>
      </c>
      <c r="R208" s="40"/>
      <c r="S208" s="47"/>
      <c r="T208" s="59">
        <f t="shared" si="42"/>
        <v>4126</v>
      </c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</row>
    <row r="209" spans="1:36" ht="16.5" customHeight="1">
      <c r="A209" s="12"/>
      <c r="C209" s="4"/>
      <c r="F209" s="45" t="s">
        <v>105</v>
      </c>
      <c r="G209" s="4"/>
      <c r="I209" s="45"/>
      <c r="J209" s="59">
        <f t="shared" si="39"/>
        <v>1127</v>
      </c>
      <c r="K209" s="40"/>
      <c r="L209" s="47"/>
      <c r="M209" s="59">
        <f t="shared" si="40"/>
        <v>2127</v>
      </c>
      <c r="N209" s="40"/>
      <c r="O209" s="47"/>
      <c r="P209" s="47"/>
      <c r="Q209" s="59">
        <f t="shared" si="41"/>
        <v>3127</v>
      </c>
      <c r="R209" s="40"/>
      <c r="S209" s="47"/>
      <c r="T209" s="59">
        <f t="shared" si="42"/>
        <v>4127</v>
      </c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</row>
    <row r="210" spans="1:36" ht="16.5" customHeight="1">
      <c r="A210" s="12"/>
      <c r="C210" s="4"/>
      <c r="D210" s="45"/>
      <c r="E210" s="45" t="s">
        <v>124</v>
      </c>
      <c r="F210" s="4" t="s">
        <v>49</v>
      </c>
      <c r="G210" s="4"/>
      <c r="I210" s="45"/>
      <c r="J210" s="59">
        <f t="shared" si="39"/>
        <v>1128</v>
      </c>
      <c r="K210" s="40"/>
      <c r="L210" s="47"/>
      <c r="M210" s="59">
        <f t="shared" si="40"/>
        <v>2128</v>
      </c>
      <c r="N210" s="40"/>
      <c r="O210" s="47"/>
      <c r="P210" s="47"/>
      <c r="Q210" s="59">
        <f t="shared" si="41"/>
        <v>3128</v>
      </c>
      <c r="R210" s="40"/>
      <c r="S210" s="47"/>
      <c r="T210" s="59">
        <f t="shared" si="42"/>
        <v>4128</v>
      </c>
      <c r="U210" s="40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</row>
    <row r="211" spans="1:36" ht="16.5" customHeight="1">
      <c r="A211" s="12"/>
      <c r="C211" s="4"/>
      <c r="F211" s="45" t="s">
        <v>104</v>
      </c>
      <c r="G211" s="4"/>
      <c r="I211" s="45"/>
      <c r="J211" s="59">
        <f t="shared" si="39"/>
        <v>1129</v>
      </c>
      <c r="K211" s="40"/>
      <c r="L211" s="47"/>
      <c r="M211" s="59">
        <f t="shared" si="40"/>
        <v>2129</v>
      </c>
      <c r="N211" s="40"/>
      <c r="O211" s="47"/>
      <c r="P211" s="47"/>
      <c r="Q211" s="59">
        <f t="shared" si="41"/>
        <v>3129</v>
      </c>
      <c r="R211" s="40"/>
      <c r="S211" s="47"/>
      <c r="T211" s="59">
        <f t="shared" si="42"/>
        <v>4129</v>
      </c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</row>
    <row r="212" spans="1:36" ht="16.5" customHeight="1">
      <c r="A212" s="12"/>
      <c r="C212" s="12"/>
      <c r="F212" s="45" t="s">
        <v>105</v>
      </c>
      <c r="G212" s="4"/>
      <c r="I212" s="45"/>
      <c r="J212" s="59">
        <f t="shared" si="39"/>
        <v>1130</v>
      </c>
      <c r="K212" s="40"/>
      <c r="L212" s="47"/>
      <c r="M212" s="59">
        <f t="shared" si="40"/>
        <v>2130</v>
      </c>
      <c r="N212" s="40"/>
      <c r="O212" s="47"/>
      <c r="P212" s="47"/>
      <c r="Q212" s="59">
        <f t="shared" si="41"/>
        <v>3130</v>
      </c>
      <c r="R212" s="40"/>
      <c r="S212" s="47"/>
      <c r="T212" s="59">
        <f t="shared" si="42"/>
        <v>4130</v>
      </c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</row>
    <row r="213" spans="1:36" ht="16.5" customHeight="1" thickBot="1">
      <c r="A213" s="12"/>
      <c r="C213" s="4"/>
      <c r="D213" s="45"/>
      <c r="E213" s="45"/>
      <c r="F213" s="45"/>
      <c r="G213" s="4"/>
      <c r="I213" s="45"/>
      <c r="J213" s="58"/>
      <c r="K213" s="12"/>
      <c r="L213" s="47"/>
      <c r="M213" s="58"/>
      <c r="N213" s="12"/>
      <c r="O213" s="47"/>
      <c r="P213" s="47"/>
      <c r="Q213" s="58"/>
      <c r="R213" s="12"/>
      <c r="S213" s="47"/>
      <c r="T213" s="58"/>
      <c r="U213" s="12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</row>
    <row r="214" spans="1:26" ht="16.5" customHeight="1" thickBot="1">
      <c r="A214" s="57"/>
      <c r="B214" s="1"/>
      <c r="C214" s="16"/>
      <c r="D214" s="12"/>
      <c r="E214" s="12"/>
      <c r="F214" s="48"/>
      <c r="G214" s="34"/>
      <c r="H214" s="12"/>
      <c r="J214" s="34"/>
      <c r="K214" s="12"/>
      <c r="L214" s="12"/>
      <c r="M214" s="12"/>
      <c r="N214" s="12"/>
      <c r="O214" s="12"/>
      <c r="Q214" s="34"/>
      <c r="R214" s="12"/>
      <c r="S214" s="1"/>
      <c r="T214" s="34"/>
      <c r="U214" s="12"/>
      <c r="V214" s="10"/>
      <c r="W214" s="12"/>
      <c r="X214" s="12"/>
      <c r="Y214" s="13"/>
      <c r="Z214" s="14"/>
    </row>
    <row r="215" spans="1:26" ht="16.5" customHeight="1">
      <c r="A215" s="15"/>
      <c r="B215" s="12"/>
      <c r="C215" s="8"/>
      <c r="D215" s="7"/>
      <c r="E215" s="7"/>
      <c r="F215" s="61"/>
      <c r="G215" s="8"/>
      <c r="H215" s="7"/>
      <c r="I215" s="9" t="s">
        <v>0</v>
      </c>
      <c r="J215" s="9" t="s">
        <v>20</v>
      </c>
      <c r="K215" s="7"/>
      <c r="L215" s="7"/>
      <c r="M215" s="7"/>
      <c r="N215" s="7"/>
      <c r="O215" s="7"/>
      <c r="P215" s="7"/>
      <c r="Q215" s="10"/>
      <c r="R215" s="7"/>
      <c r="S215" s="12"/>
      <c r="T215" s="66"/>
      <c r="U215" s="11"/>
      <c r="W215" s="12"/>
      <c r="X215" s="12"/>
      <c r="Y215" s="13"/>
      <c r="Z215" s="19"/>
    </row>
    <row r="216" spans="1:26" ht="16.5" customHeight="1">
      <c r="A216" s="51"/>
      <c r="B216" s="12"/>
      <c r="C216" s="16"/>
      <c r="D216" s="12"/>
      <c r="E216" s="12"/>
      <c r="F216" s="19"/>
      <c r="G216" s="16"/>
      <c r="H216" s="12"/>
      <c r="I216" s="17" t="s">
        <v>1</v>
      </c>
      <c r="J216" s="17" t="s">
        <v>21</v>
      </c>
      <c r="K216" s="12"/>
      <c r="L216" s="12"/>
      <c r="M216" s="12"/>
      <c r="N216" s="12"/>
      <c r="O216" s="12"/>
      <c r="P216" s="12"/>
      <c r="Q216" s="13"/>
      <c r="R216" s="12"/>
      <c r="S216" s="12"/>
      <c r="T216" s="67"/>
      <c r="U216" s="69" t="s">
        <v>113</v>
      </c>
      <c r="W216" s="12"/>
      <c r="X216" s="12"/>
      <c r="Y216" s="13"/>
      <c r="Z216" s="19"/>
    </row>
    <row r="217" spans="1:26" ht="16.5" customHeight="1" thickBot="1">
      <c r="A217" s="51"/>
      <c r="B217" s="12"/>
      <c r="C217" s="16"/>
      <c r="D217" s="12"/>
      <c r="E217" s="12"/>
      <c r="F217" s="19"/>
      <c r="G217" s="16"/>
      <c r="H217" s="12"/>
      <c r="I217" s="17"/>
      <c r="J217" s="17"/>
      <c r="K217" s="12"/>
      <c r="L217" s="12"/>
      <c r="M217" s="12"/>
      <c r="N217" s="12"/>
      <c r="O217" s="12"/>
      <c r="P217" s="12"/>
      <c r="Q217" s="13"/>
      <c r="R217" s="12"/>
      <c r="S217" s="12"/>
      <c r="T217" s="67"/>
      <c r="U217" s="18"/>
      <c r="V217" s="3"/>
      <c r="W217" s="1"/>
      <c r="X217" s="1"/>
      <c r="Y217" s="3"/>
      <c r="Z217" s="25"/>
    </row>
    <row r="218" spans="1:26" ht="16.5" customHeight="1" thickBot="1">
      <c r="A218" s="20" t="s">
        <v>19</v>
      </c>
      <c r="B218" s="1"/>
      <c r="C218" s="2"/>
      <c r="D218" s="21"/>
      <c r="E218" s="2"/>
      <c r="F218" s="21"/>
      <c r="G218" s="2"/>
      <c r="H218" s="22"/>
      <c r="I218" s="23" t="s">
        <v>2</v>
      </c>
      <c r="J218" s="23" t="s">
        <v>22</v>
      </c>
      <c r="K218" s="22"/>
      <c r="L218" s="22"/>
      <c r="M218" s="22"/>
      <c r="N218" s="22"/>
      <c r="O218" s="22"/>
      <c r="P218" s="1"/>
      <c r="Q218" s="3"/>
      <c r="R218" s="1"/>
      <c r="S218" s="1"/>
      <c r="T218" s="68"/>
      <c r="U218" s="24"/>
      <c r="V218" s="13"/>
      <c r="W218" s="12"/>
      <c r="Y218" s="13"/>
      <c r="Z218" s="12"/>
    </row>
    <row r="219" spans="1:26" ht="16.5" customHeight="1">
      <c r="A219" s="12"/>
      <c r="B219" s="12"/>
      <c r="C219" s="16"/>
      <c r="D219" s="26"/>
      <c r="E219" s="26"/>
      <c r="F219" s="12"/>
      <c r="G219" s="16"/>
      <c r="H219" s="27"/>
      <c r="I219" s="27"/>
      <c r="J219" s="13"/>
      <c r="K219" s="27"/>
      <c r="L219" s="27"/>
      <c r="M219" s="27"/>
      <c r="N219" s="27"/>
      <c r="O219" s="27"/>
      <c r="P219" s="12"/>
      <c r="Q219" s="13"/>
      <c r="R219" s="12"/>
      <c r="S219" s="12"/>
      <c r="T219" s="13"/>
      <c r="U219" s="12"/>
      <c r="V219" s="36"/>
      <c r="W219" s="36"/>
      <c r="X219" s="34"/>
      <c r="Y219" s="36"/>
      <c r="Z219" s="36"/>
    </row>
    <row r="220" spans="1:26" ht="16.5" customHeight="1">
      <c r="A220" s="12"/>
      <c r="B220" s="12"/>
      <c r="C220" s="16"/>
      <c r="D220" s="26"/>
      <c r="E220" s="26"/>
      <c r="F220" s="12"/>
      <c r="G220" s="4"/>
      <c r="J220" s="113" t="s">
        <v>150</v>
      </c>
      <c r="K220" s="113"/>
      <c r="L220" s="113"/>
      <c r="M220" s="113"/>
      <c r="N220" s="113"/>
      <c r="P220" s="12"/>
      <c r="Q220" s="113" t="s">
        <v>24</v>
      </c>
      <c r="R220" s="113"/>
      <c r="S220" s="113"/>
      <c r="T220" s="113"/>
      <c r="U220" s="113"/>
      <c r="V220" s="32"/>
      <c r="W220" s="33"/>
      <c r="X220" s="32"/>
      <c r="Y220" s="32"/>
      <c r="Z220" s="33"/>
    </row>
    <row r="221" spans="1:26" ht="16.5" customHeight="1">
      <c r="A221" s="12"/>
      <c r="B221" s="12"/>
      <c r="C221" s="16"/>
      <c r="D221" s="26"/>
      <c r="E221" s="26"/>
      <c r="F221" s="12"/>
      <c r="G221" s="29"/>
      <c r="H221" s="30"/>
      <c r="I221" s="27"/>
      <c r="J221" s="31"/>
      <c r="K221" s="30"/>
      <c r="L221" s="30"/>
      <c r="M221" s="30"/>
      <c r="N221" s="30"/>
      <c r="O221" s="27"/>
      <c r="P221" s="12"/>
      <c r="Q221" s="32"/>
      <c r="R221" s="33"/>
      <c r="S221" s="33"/>
      <c r="T221" s="32"/>
      <c r="U221" s="33"/>
      <c r="V221" s="109"/>
      <c r="W221" s="109"/>
      <c r="Y221" s="109"/>
      <c r="Z221" s="109"/>
    </row>
    <row r="222" spans="1:26" ht="16.5" customHeight="1">
      <c r="A222" s="12"/>
      <c r="B222" s="12"/>
      <c r="C222" s="16"/>
      <c r="D222" s="26"/>
      <c r="E222" s="26"/>
      <c r="F222" s="12"/>
      <c r="G222" s="109" t="s">
        <v>3</v>
      </c>
      <c r="H222" s="109"/>
      <c r="I222" s="27"/>
      <c r="J222" s="109" t="s">
        <v>114</v>
      </c>
      <c r="K222" s="109"/>
      <c r="L222" s="13"/>
      <c r="M222" s="109" t="s">
        <v>57</v>
      </c>
      <c r="N222" s="109"/>
      <c r="O222" s="13"/>
      <c r="P222" s="47"/>
      <c r="Q222" s="112" t="s">
        <v>32</v>
      </c>
      <c r="R222" s="112"/>
      <c r="S222" s="114" t="s">
        <v>32</v>
      </c>
      <c r="T222" s="114"/>
      <c r="U222" s="114"/>
      <c r="V222" s="110"/>
      <c r="W222" s="110"/>
      <c r="Y222" s="110"/>
      <c r="Z222" s="110"/>
    </row>
    <row r="223" spans="1:26" ht="16.5" customHeight="1">
      <c r="A223" s="12"/>
      <c r="B223" s="12"/>
      <c r="C223" s="16"/>
      <c r="D223" s="26"/>
      <c r="E223" s="26"/>
      <c r="F223" s="12"/>
      <c r="G223" s="13"/>
      <c r="H223" s="13"/>
      <c r="I223" s="27"/>
      <c r="J223" s="109" t="s">
        <v>76</v>
      </c>
      <c r="K223" s="109"/>
      <c r="L223" s="13"/>
      <c r="M223" s="109" t="s">
        <v>31</v>
      </c>
      <c r="N223" s="109"/>
      <c r="O223" s="13"/>
      <c r="P223" s="47"/>
      <c r="Q223" s="111" t="s">
        <v>34</v>
      </c>
      <c r="R223" s="111"/>
      <c r="T223" s="110" t="s">
        <v>36</v>
      </c>
      <c r="U223" s="110"/>
      <c r="V223" s="107"/>
      <c r="W223" s="107"/>
      <c r="Y223" s="107"/>
      <c r="Z223" s="107"/>
    </row>
    <row r="224" spans="1:26" ht="16.5" customHeight="1">
      <c r="A224" s="12"/>
      <c r="B224" s="12"/>
      <c r="C224" s="4"/>
      <c r="D224" s="26"/>
      <c r="E224" s="26"/>
      <c r="F224" s="12"/>
      <c r="G224" s="107" t="s">
        <v>4</v>
      </c>
      <c r="H224" s="107"/>
      <c r="I224" s="35"/>
      <c r="J224" s="107"/>
      <c r="K224" s="107"/>
      <c r="L224" s="13"/>
      <c r="M224" s="107"/>
      <c r="N224" s="107"/>
      <c r="O224" s="13"/>
      <c r="P224" s="47"/>
      <c r="Q224" s="108" t="s">
        <v>35</v>
      </c>
      <c r="R224" s="108"/>
      <c r="S224" s="12"/>
      <c r="T224" s="107"/>
      <c r="U224" s="107"/>
      <c r="V224" s="13"/>
      <c r="W224" s="13"/>
      <c r="Y224" s="13"/>
      <c r="Z224" s="13"/>
    </row>
    <row r="225" spans="1:26" ht="16.5" customHeight="1">
      <c r="A225" s="36"/>
      <c r="B225" s="12"/>
      <c r="C225" s="4"/>
      <c r="D225" s="26"/>
      <c r="E225" s="26"/>
      <c r="F225" s="12"/>
      <c r="G225" s="13"/>
      <c r="H225" s="13"/>
      <c r="I225" s="35"/>
      <c r="J225" s="13"/>
      <c r="K225" s="13"/>
      <c r="L225" s="13"/>
      <c r="M225" s="13"/>
      <c r="N225" s="13"/>
      <c r="O225" s="13"/>
      <c r="P225" s="13"/>
      <c r="Q225" s="13"/>
      <c r="R225" s="13"/>
      <c r="S225" s="12"/>
      <c r="T225" s="13"/>
      <c r="U225" s="13"/>
      <c r="V225" s="39" t="e">
        <f>+#REF!+1</f>
        <v>#REF!</v>
      </c>
      <c r="W225" s="40"/>
      <c r="Y225" s="39" t="e">
        <f>+#REF!+1</f>
        <v>#REF!</v>
      </c>
      <c r="Z225" s="40"/>
    </row>
    <row r="226" spans="1:26" ht="16.5" customHeight="1">
      <c r="A226" s="36" t="s">
        <v>11</v>
      </c>
      <c r="B226" s="36" t="s">
        <v>115</v>
      </c>
      <c r="C226" s="45"/>
      <c r="G226" s="34"/>
      <c r="H226" s="12"/>
      <c r="I226" s="12"/>
      <c r="J226" s="39">
        <f>+J212+1</f>
        <v>1131</v>
      </c>
      <c r="K226" s="40"/>
      <c r="L226" s="12"/>
      <c r="M226" s="39">
        <f>+J226+1000</f>
        <v>2131</v>
      </c>
      <c r="N226" s="40"/>
      <c r="O226" s="12"/>
      <c r="Q226" s="39">
        <f>+J226+2000</f>
        <v>3131</v>
      </c>
      <c r="R226" s="40"/>
      <c r="T226" s="39">
        <f>+J226+3000</f>
        <v>4131</v>
      </c>
      <c r="U226" s="54"/>
      <c r="V226" s="39"/>
      <c r="W226" s="40"/>
      <c r="Y226" s="39"/>
      <c r="Z226" s="40"/>
    </row>
    <row r="227" spans="2:26" ht="16.5" customHeight="1">
      <c r="B227" s="36" t="s">
        <v>116</v>
      </c>
      <c r="C227" s="45"/>
      <c r="G227" s="34"/>
      <c r="H227" s="12"/>
      <c r="I227" s="12"/>
      <c r="J227" s="39">
        <f>+J226+1</f>
        <v>1132</v>
      </c>
      <c r="K227" s="40"/>
      <c r="L227" s="12"/>
      <c r="M227" s="39">
        <f aca="true" t="shared" si="43" ref="M227:M244">+J227+1000</f>
        <v>2132</v>
      </c>
      <c r="N227" s="40"/>
      <c r="O227" s="12"/>
      <c r="Q227" s="39">
        <f aca="true" t="shared" si="44" ref="Q227:Q245">+J227+2000</f>
        <v>3132</v>
      </c>
      <c r="R227" s="40"/>
      <c r="T227" s="39">
        <f aca="true" t="shared" si="45" ref="T227:T245">+J227+3000</f>
        <v>4132</v>
      </c>
      <c r="U227" s="54"/>
      <c r="V227" s="39" t="e">
        <f>+V225+1</f>
        <v>#REF!</v>
      </c>
      <c r="W227" s="40"/>
      <c r="Y227" s="39" t="e">
        <f>+Y225+1</f>
        <v>#REF!</v>
      </c>
      <c r="Z227" s="40"/>
    </row>
    <row r="228" spans="2:26" ht="16.5" customHeight="1">
      <c r="B228" s="36"/>
      <c r="C228" s="45" t="s">
        <v>118</v>
      </c>
      <c r="D228" s="4" t="s">
        <v>117</v>
      </c>
      <c r="E228" s="45"/>
      <c r="G228" s="34"/>
      <c r="H228" s="12"/>
      <c r="I228" s="12"/>
      <c r="J228" s="39">
        <f aca="true" t="shared" si="46" ref="J228:J245">+J227+1</f>
        <v>1133</v>
      </c>
      <c r="K228" s="40"/>
      <c r="L228" s="12"/>
      <c r="M228" s="39">
        <f t="shared" si="43"/>
        <v>2133</v>
      </c>
      <c r="N228" s="40"/>
      <c r="O228" s="12"/>
      <c r="Q228" s="39">
        <f t="shared" si="44"/>
        <v>3133</v>
      </c>
      <c r="R228" s="40"/>
      <c r="T228" s="39">
        <f t="shared" si="45"/>
        <v>4133</v>
      </c>
      <c r="U228" s="54"/>
      <c r="V228" s="39" t="e">
        <f>+#REF!+1</f>
        <v>#REF!</v>
      </c>
      <c r="W228" s="40"/>
      <c r="Y228" s="39" t="e">
        <f>+#REF!+1</f>
        <v>#REF!</v>
      </c>
      <c r="Z228" s="40"/>
    </row>
    <row r="229" spans="3:26" ht="16.5" customHeight="1">
      <c r="C229" s="45"/>
      <c r="D229" s="45" t="s">
        <v>120</v>
      </c>
      <c r="E229" s="4" t="s">
        <v>126</v>
      </c>
      <c r="F229" s="45"/>
      <c r="G229" s="39" t="e">
        <f>+#REF!+1</f>
        <v>#REF!</v>
      </c>
      <c r="H229" s="40"/>
      <c r="J229" s="39">
        <f t="shared" si="46"/>
        <v>1134</v>
      </c>
      <c r="K229" s="40"/>
      <c r="L229" s="12"/>
      <c r="M229" s="39">
        <f t="shared" si="43"/>
        <v>2134</v>
      </c>
      <c r="N229" s="40"/>
      <c r="O229" s="12"/>
      <c r="Q229" s="39">
        <f t="shared" si="44"/>
        <v>3134</v>
      </c>
      <c r="R229" s="40"/>
      <c r="T229" s="39">
        <f t="shared" si="45"/>
        <v>4134</v>
      </c>
      <c r="U229" s="54"/>
      <c r="V229" s="39" t="e">
        <f aca="true" t="shared" si="47" ref="V229:V243">+V228+1</f>
        <v>#REF!</v>
      </c>
      <c r="W229" s="40"/>
      <c r="Y229" s="39" t="e">
        <f aca="true" t="shared" si="48" ref="Y229:Y243">+Y228+1</f>
        <v>#REF!</v>
      </c>
      <c r="Z229" s="40"/>
    </row>
    <row r="230" spans="3:26" ht="16.5" customHeight="1">
      <c r="C230" s="4"/>
      <c r="D230" s="45" t="s">
        <v>111</v>
      </c>
      <c r="E230" s="4" t="s">
        <v>121</v>
      </c>
      <c r="F230" s="45"/>
      <c r="G230" s="39" t="e">
        <f>+G229+1</f>
        <v>#REF!</v>
      </c>
      <c r="H230" s="40"/>
      <c r="J230" s="39">
        <f t="shared" si="46"/>
        <v>1135</v>
      </c>
      <c r="K230" s="40"/>
      <c r="L230" s="12"/>
      <c r="M230" s="39">
        <f t="shared" si="43"/>
        <v>2135</v>
      </c>
      <c r="N230" s="40"/>
      <c r="O230" s="12"/>
      <c r="Q230" s="39">
        <f t="shared" si="44"/>
        <v>3135</v>
      </c>
      <c r="R230" s="40"/>
      <c r="T230" s="39">
        <f t="shared" si="45"/>
        <v>4135</v>
      </c>
      <c r="U230" s="54"/>
      <c r="V230" s="39"/>
      <c r="W230" s="40"/>
      <c r="Y230" s="39"/>
      <c r="Z230" s="40"/>
    </row>
    <row r="231" spans="3:26" ht="16.5" customHeight="1">
      <c r="C231" s="45" t="s">
        <v>54</v>
      </c>
      <c r="D231" s="4" t="s">
        <v>80</v>
      </c>
      <c r="E231" s="45"/>
      <c r="F231" s="45"/>
      <c r="G231" s="32"/>
      <c r="H231" s="33"/>
      <c r="J231" s="39">
        <f t="shared" si="46"/>
        <v>1136</v>
      </c>
      <c r="K231" s="40"/>
      <c r="L231" s="12"/>
      <c r="M231" s="39">
        <f t="shared" si="43"/>
        <v>2136</v>
      </c>
      <c r="N231" s="40"/>
      <c r="O231" s="12"/>
      <c r="Q231" s="39">
        <f t="shared" si="44"/>
        <v>3136</v>
      </c>
      <c r="R231" s="40"/>
      <c r="T231" s="39">
        <f t="shared" si="45"/>
        <v>4136</v>
      </c>
      <c r="U231" s="54"/>
      <c r="V231" s="39" t="e">
        <f>+#REF!+1</f>
        <v>#REF!</v>
      </c>
      <c r="W231" s="40"/>
      <c r="Y231" s="39" t="e">
        <f>+#REF!+1</f>
        <v>#REF!</v>
      </c>
      <c r="Z231" s="40"/>
    </row>
    <row r="232" spans="3:26" ht="16.5" customHeight="1">
      <c r="C232" s="45"/>
      <c r="D232" s="45" t="s">
        <v>123</v>
      </c>
      <c r="E232" s="4" t="s">
        <v>127</v>
      </c>
      <c r="G232" s="32"/>
      <c r="H232" s="33"/>
      <c r="I232" s="12"/>
      <c r="J232" s="39">
        <f t="shared" si="46"/>
        <v>1137</v>
      </c>
      <c r="K232" s="40"/>
      <c r="L232" s="12"/>
      <c r="M232" s="39">
        <f t="shared" si="43"/>
        <v>2137</v>
      </c>
      <c r="N232" s="40"/>
      <c r="O232" s="12"/>
      <c r="Q232" s="39">
        <f t="shared" si="44"/>
        <v>3137</v>
      </c>
      <c r="R232" s="40"/>
      <c r="T232" s="39">
        <f t="shared" si="45"/>
        <v>4137</v>
      </c>
      <c r="U232" s="54"/>
      <c r="V232" s="39" t="e">
        <f t="shared" si="47"/>
        <v>#REF!</v>
      </c>
      <c r="W232" s="40"/>
      <c r="Y232" s="39" t="e">
        <f t="shared" si="48"/>
        <v>#REF!</v>
      </c>
      <c r="Z232" s="40"/>
    </row>
    <row r="233" spans="3:26" ht="16.5" customHeight="1">
      <c r="C233" s="4"/>
      <c r="E233" s="45" t="s">
        <v>81</v>
      </c>
      <c r="F233" s="4" t="s">
        <v>43</v>
      </c>
      <c r="G233" s="39" t="e">
        <f>+G230+1</f>
        <v>#REF!</v>
      </c>
      <c r="H233" s="40"/>
      <c r="J233" s="39">
        <f t="shared" si="46"/>
        <v>1138</v>
      </c>
      <c r="K233" s="40"/>
      <c r="L233" s="12"/>
      <c r="M233" s="39">
        <f t="shared" si="43"/>
        <v>2138</v>
      </c>
      <c r="N233" s="40"/>
      <c r="O233" s="12"/>
      <c r="Q233" s="39">
        <f t="shared" si="44"/>
        <v>3138</v>
      </c>
      <c r="R233" s="40"/>
      <c r="T233" s="39">
        <f t="shared" si="45"/>
        <v>4138</v>
      </c>
      <c r="U233" s="54"/>
      <c r="V233" s="39" t="e">
        <f t="shared" si="47"/>
        <v>#REF!</v>
      </c>
      <c r="W233" s="40"/>
      <c r="Y233" s="39" t="e">
        <f t="shared" si="48"/>
        <v>#REF!</v>
      </c>
      <c r="Z233" s="40"/>
    </row>
    <row r="234" spans="3:26" ht="16.5" customHeight="1">
      <c r="C234" s="4"/>
      <c r="E234" s="45" t="s">
        <v>63</v>
      </c>
      <c r="F234" s="4" t="s">
        <v>40</v>
      </c>
      <c r="G234" s="39" t="e">
        <f>+G233+1</f>
        <v>#REF!</v>
      </c>
      <c r="H234" s="40"/>
      <c r="J234" s="39">
        <f t="shared" si="46"/>
        <v>1139</v>
      </c>
      <c r="K234" s="40"/>
      <c r="L234" s="12"/>
      <c r="M234" s="39">
        <f t="shared" si="43"/>
        <v>2139</v>
      </c>
      <c r="N234" s="40"/>
      <c r="O234" s="12"/>
      <c r="Q234" s="39">
        <f t="shared" si="44"/>
        <v>3139</v>
      </c>
      <c r="R234" s="40"/>
      <c r="T234" s="39">
        <f t="shared" si="45"/>
        <v>4139</v>
      </c>
      <c r="U234" s="54"/>
      <c r="V234" s="39" t="e">
        <f t="shared" si="47"/>
        <v>#REF!</v>
      </c>
      <c r="W234" s="40"/>
      <c r="Y234" s="39" t="e">
        <f t="shared" si="48"/>
        <v>#REF!</v>
      </c>
      <c r="Z234" s="40"/>
    </row>
    <row r="235" spans="3:26" ht="16.5" customHeight="1">
      <c r="C235" s="4"/>
      <c r="E235" s="45" t="s">
        <v>54</v>
      </c>
      <c r="F235" s="4" t="s">
        <v>41</v>
      </c>
      <c r="G235" s="39" t="e">
        <f>+G234+1</f>
        <v>#REF!</v>
      </c>
      <c r="H235" s="40"/>
      <c r="J235" s="39">
        <f t="shared" si="46"/>
        <v>1140</v>
      </c>
      <c r="K235" s="40"/>
      <c r="L235" s="12"/>
      <c r="M235" s="39">
        <f t="shared" si="43"/>
        <v>2140</v>
      </c>
      <c r="N235" s="40"/>
      <c r="O235" s="12"/>
      <c r="Q235" s="39">
        <f t="shared" si="44"/>
        <v>3140</v>
      </c>
      <c r="R235" s="40"/>
      <c r="T235" s="39">
        <f t="shared" si="45"/>
        <v>4140</v>
      </c>
      <c r="U235" s="54"/>
      <c r="V235" s="39"/>
      <c r="W235" s="40"/>
      <c r="Y235" s="39"/>
      <c r="Z235" s="40"/>
    </row>
    <row r="236" spans="3:26" ht="16.5" customHeight="1">
      <c r="C236" s="4"/>
      <c r="E236" s="45" t="s">
        <v>129</v>
      </c>
      <c r="F236" s="4" t="s">
        <v>47</v>
      </c>
      <c r="G236" s="39"/>
      <c r="H236" s="40"/>
      <c r="J236" s="39">
        <f t="shared" si="46"/>
        <v>1141</v>
      </c>
      <c r="K236" s="40"/>
      <c r="L236" s="12"/>
      <c r="M236" s="39">
        <f t="shared" si="43"/>
        <v>2141</v>
      </c>
      <c r="N236" s="40"/>
      <c r="O236" s="12"/>
      <c r="Q236" s="39">
        <f t="shared" si="44"/>
        <v>3141</v>
      </c>
      <c r="R236" s="40"/>
      <c r="T236" s="39">
        <f t="shared" si="45"/>
        <v>4141</v>
      </c>
      <c r="U236" s="54"/>
      <c r="V236" s="39" t="e">
        <f>+V234+1</f>
        <v>#REF!</v>
      </c>
      <c r="W236" s="40"/>
      <c r="Y236" s="39" t="e">
        <f>+Y234+1</f>
        <v>#REF!</v>
      </c>
      <c r="Z236" s="40"/>
    </row>
    <row r="237" spans="3:26" ht="16.5" customHeight="1">
      <c r="C237" s="4"/>
      <c r="E237" s="45" t="s">
        <v>65</v>
      </c>
      <c r="F237" s="4" t="s">
        <v>48</v>
      </c>
      <c r="G237" s="39" t="e">
        <f>+G235+1</f>
        <v>#REF!</v>
      </c>
      <c r="H237" s="40"/>
      <c r="J237" s="39">
        <f t="shared" si="46"/>
        <v>1142</v>
      </c>
      <c r="K237" s="40"/>
      <c r="L237" s="12"/>
      <c r="M237" s="39">
        <f t="shared" si="43"/>
        <v>2142</v>
      </c>
      <c r="N237" s="40"/>
      <c r="O237" s="12"/>
      <c r="Q237" s="39">
        <f t="shared" si="44"/>
        <v>3142</v>
      </c>
      <c r="R237" s="40"/>
      <c r="T237" s="39">
        <f t="shared" si="45"/>
        <v>4142</v>
      </c>
      <c r="U237" s="54"/>
      <c r="V237" s="39" t="e">
        <f t="shared" si="47"/>
        <v>#REF!</v>
      </c>
      <c r="W237" s="40"/>
      <c r="Y237" s="39" t="e">
        <f t="shared" si="48"/>
        <v>#REF!</v>
      </c>
      <c r="Z237" s="40"/>
    </row>
    <row r="238" spans="3:26" ht="16.5" customHeight="1">
      <c r="C238" s="4"/>
      <c r="E238" s="45" t="s">
        <v>45</v>
      </c>
      <c r="F238" s="4" t="s">
        <v>49</v>
      </c>
      <c r="G238" s="39" t="e">
        <f>+G237+1</f>
        <v>#REF!</v>
      </c>
      <c r="H238" s="40"/>
      <c r="J238" s="39">
        <f t="shared" si="46"/>
        <v>1143</v>
      </c>
      <c r="K238" s="40"/>
      <c r="L238" s="12"/>
      <c r="M238" s="39">
        <f t="shared" si="43"/>
        <v>2143</v>
      </c>
      <c r="N238" s="40"/>
      <c r="O238" s="12"/>
      <c r="Q238" s="39">
        <f t="shared" si="44"/>
        <v>3143</v>
      </c>
      <c r="R238" s="40"/>
      <c r="T238" s="39">
        <f t="shared" si="45"/>
        <v>4143</v>
      </c>
      <c r="U238" s="54"/>
      <c r="V238" s="39" t="e">
        <f t="shared" si="47"/>
        <v>#REF!</v>
      </c>
      <c r="W238" s="40"/>
      <c r="Y238" s="39" t="e">
        <f t="shared" si="48"/>
        <v>#REF!</v>
      </c>
      <c r="Z238" s="40"/>
    </row>
    <row r="239" spans="3:26" ht="16.5" customHeight="1">
      <c r="C239" s="45"/>
      <c r="D239" s="45" t="s">
        <v>54</v>
      </c>
      <c r="E239" s="4" t="s">
        <v>128</v>
      </c>
      <c r="G239" s="32"/>
      <c r="H239" s="33"/>
      <c r="I239" s="12"/>
      <c r="J239" s="39">
        <f t="shared" si="46"/>
        <v>1144</v>
      </c>
      <c r="K239" s="40"/>
      <c r="L239" s="12"/>
      <c r="M239" s="39">
        <f t="shared" si="43"/>
        <v>2144</v>
      </c>
      <c r="N239" s="40"/>
      <c r="O239" s="12"/>
      <c r="Q239" s="39">
        <f t="shared" si="44"/>
        <v>3144</v>
      </c>
      <c r="R239" s="40"/>
      <c r="T239" s="39">
        <f t="shared" si="45"/>
        <v>4144</v>
      </c>
      <c r="U239" s="54"/>
      <c r="V239" s="39" t="e">
        <f t="shared" si="47"/>
        <v>#REF!</v>
      </c>
      <c r="W239" s="40"/>
      <c r="Y239" s="39" t="e">
        <f t="shared" si="48"/>
        <v>#REF!</v>
      </c>
      <c r="Z239" s="40"/>
    </row>
    <row r="240" spans="3:26" ht="16.5" customHeight="1">
      <c r="C240" s="4"/>
      <c r="E240" s="45" t="s">
        <v>60</v>
      </c>
      <c r="F240" s="4" t="s">
        <v>43</v>
      </c>
      <c r="G240" s="39" t="e">
        <f>+G238+1</f>
        <v>#REF!</v>
      </c>
      <c r="H240" s="40"/>
      <c r="J240" s="39">
        <f t="shared" si="46"/>
        <v>1145</v>
      </c>
      <c r="K240" s="40"/>
      <c r="L240" s="12"/>
      <c r="M240" s="39">
        <f t="shared" si="43"/>
        <v>2145</v>
      </c>
      <c r="N240" s="40"/>
      <c r="O240" s="12"/>
      <c r="Q240" s="39">
        <f t="shared" si="44"/>
        <v>3145</v>
      </c>
      <c r="R240" s="40"/>
      <c r="T240" s="39">
        <f t="shared" si="45"/>
        <v>4145</v>
      </c>
      <c r="U240" s="54"/>
      <c r="V240" s="39" t="e">
        <f t="shared" si="47"/>
        <v>#REF!</v>
      </c>
      <c r="W240" s="40"/>
      <c r="Y240" s="39" t="e">
        <f t="shared" si="48"/>
        <v>#REF!</v>
      </c>
      <c r="Z240" s="40"/>
    </row>
    <row r="241" spans="3:26" ht="16.5" customHeight="1">
      <c r="C241" s="4"/>
      <c r="E241" s="45" t="s">
        <v>69</v>
      </c>
      <c r="F241" s="4" t="s">
        <v>40</v>
      </c>
      <c r="G241" s="39" t="e">
        <f>+G240+1</f>
        <v>#REF!</v>
      </c>
      <c r="H241" s="40"/>
      <c r="J241" s="39">
        <f t="shared" si="46"/>
        <v>1146</v>
      </c>
      <c r="K241" s="40"/>
      <c r="L241" s="12"/>
      <c r="M241" s="39">
        <f t="shared" si="43"/>
        <v>2146</v>
      </c>
      <c r="N241" s="40"/>
      <c r="O241" s="12"/>
      <c r="Q241" s="39">
        <f t="shared" si="44"/>
        <v>3146</v>
      </c>
      <c r="R241" s="40"/>
      <c r="T241" s="39">
        <f t="shared" si="45"/>
        <v>4146</v>
      </c>
      <c r="U241" s="54"/>
      <c r="V241" s="39" t="e">
        <f t="shared" si="47"/>
        <v>#REF!</v>
      </c>
      <c r="W241" s="40"/>
      <c r="Y241" s="39" t="e">
        <f t="shared" si="48"/>
        <v>#REF!</v>
      </c>
      <c r="Z241" s="40"/>
    </row>
    <row r="242" spans="3:26" ht="16.5" customHeight="1">
      <c r="C242" s="4"/>
      <c r="E242" s="45" t="s">
        <v>82</v>
      </c>
      <c r="F242" s="4" t="s">
        <v>41</v>
      </c>
      <c r="G242" s="39" t="e">
        <f>+G241+1</f>
        <v>#REF!</v>
      </c>
      <c r="H242" s="40"/>
      <c r="J242" s="39">
        <f t="shared" si="46"/>
        <v>1147</v>
      </c>
      <c r="K242" s="40"/>
      <c r="L242" s="12"/>
      <c r="M242" s="39">
        <f t="shared" si="43"/>
        <v>2147</v>
      </c>
      <c r="N242" s="40"/>
      <c r="O242" s="12"/>
      <c r="Q242" s="39">
        <f t="shared" si="44"/>
        <v>3147</v>
      </c>
      <c r="R242" s="40"/>
      <c r="T242" s="39">
        <f t="shared" si="45"/>
        <v>4147</v>
      </c>
      <c r="U242" s="54"/>
      <c r="V242" s="39" t="e">
        <f t="shared" si="47"/>
        <v>#REF!</v>
      </c>
      <c r="W242" s="40"/>
      <c r="Y242" s="39" t="e">
        <f t="shared" si="48"/>
        <v>#REF!</v>
      </c>
      <c r="Z242" s="40"/>
    </row>
    <row r="243" spans="3:26" ht="16.5" customHeight="1">
      <c r="C243" s="4"/>
      <c r="E243" s="45" t="s">
        <v>54</v>
      </c>
      <c r="F243" s="4" t="s">
        <v>47</v>
      </c>
      <c r="G243" s="39" t="e">
        <f>+G242+1</f>
        <v>#REF!</v>
      </c>
      <c r="H243" s="40"/>
      <c r="J243" s="39">
        <f t="shared" si="46"/>
        <v>1148</v>
      </c>
      <c r="K243" s="40"/>
      <c r="L243" s="12"/>
      <c r="M243" s="39">
        <f t="shared" si="43"/>
        <v>2148</v>
      </c>
      <c r="N243" s="40"/>
      <c r="O243" s="12"/>
      <c r="Q243" s="39">
        <f t="shared" si="44"/>
        <v>3148</v>
      </c>
      <c r="R243" s="40"/>
      <c r="T243" s="39">
        <f t="shared" si="45"/>
        <v>4148</v>
      </c>
      <c r="U243" s="54"/>
      <c r="V243" s="39" t="e">
        <f t="shared" si="47"/>
        <v>#REF!</v>
      </c>
      <c r="W243" s="40"/>
      <c r="Y243" s="39" t="e">
        <f t="shared" si="48"/>
        <v>#REF!</v>
      </c>
      <c r="Z243" s="40"/>
    </row>
    <row r="244" spans="3:26" ht="16.5" customHeight="1">
      <c r="C244" s="12"/>
      <c r="E244" s="45" t="s">
        <v>84</v>
      </c>
      <c r="F244" s="4" t="s">
        <v>48</v>
      </c>
      <c r="G244" s="39" t="e">
        <f>+G243+1</f>
        <v>#REF!</v>
      </c>
      <c r="H244" s="40"/>
      <c r="J244" s="39">
        <f t="shared" si="46"/>
        <v>1149</v>
      </c>
      <c r="K244" s="40"/>
      <c r="L244" s="12"/>
      <c r="M244" s="39">
        <f t="shared" si="43"/>
        <v>2149</v>
      </c>
      <c r="N244" s="40"/>
      <c r="O244" s="12"/>
      <c r="Q244" s="39">
        <f t="shared" si="44"/>
        <v>3149</v>
      </c>
      <c r="R244" s="40"/>
      <c r="T244" s="39">
        <f t="shared" si="45"/>
        <v>4149</v>
      </c>
      <c r="U244" s="54"/>
      <c r="V244" s="34"/>
      <c r="W244" s="12"/>
      <c r="X244" s="12"/>
      <c r="Y244" s="34"/>
      <c r="Z244" s="12"/>
    </row>
    <row r="245" spans="3:26" ht="16.5" customHeight="1">
      <c r="C245" s="16"/>
      <c r="E245" s="45" t="s">
        <v>82</v>
      </c>
      <c r="F245" s="4" t="s">
        <v>49</v>
      </c>
      <c r="G245" s="34"/>
      <c r="H245" s="12"/>
      <c r="J245" s="39">
        <f t="shared" si="46"/>
        <v>1150</v>
      </c>
      <c r="K245" s="40"/>
      <c r="L245" s="12"/>
      <c r="M245" s="39">
        <f>+J245+1000</f>
        <v>2150</v>
      </c>
      <c r="N245" s="40"/>
      <c r="O245" s="12"/>
      <c r="Q245" s="39">
        <f t="shared" si="44"/>
        <v>3150</v>
      </c>
      <c r="R245" s="40"/>
      <c r="S245" s="12"/>
      <c r="T245" s="39">
        <f t="shared" si="45"/>
        <v>4150</v>
      </c>
      <c r="U245" s="54"/>
      <c r="V245" s="34"/>
      <c r="W245" s="12"/>
      <c r="X245" s="12"/>
      <c r="Y245" s="34"/>
      <c r="Z245" s="12"/>
    </row>
    <row r="246" spans="1:26" ht="16.5" customHeight="1" thickBot="1">
      <c r="A246" s="12"/>
      <c r="C246" s="16"/>
      <c r="F246" s="45"/>
      <c r="G246" s="34"/>
      <c r="H246" s="12"/>
      <c r="J246" s="34"/>
      <c r="K246" s="12"/>
      <c r="L246" s="12"/>
      <c r="M246" s="34"/>
      <c r="N246" s="12"/>
      <c r="O246" s="12"/>
      <c r="Q246" s="34"/>
      <c r="R246" s="12"/>
      <c r="S246" s="12"/>
      <c r="T246" s="34"/>
      <c r="U246" s="12"/>
      <c r="V246" s="50"/>
      <c r="W246" s="1"/>
      <c r="X246" s="1"/>
      <c r="Y246" s="50"/>
      <c r="Z246" s="1"/>
    </row>
    <row r="247" spans="1:26" ht="16.5" customHeight="1" thickBot="1">
      <c r="A247" s="57"/>
      <c r="C247" s="16"/>
      <c r="F247" s="45"/>
      <c r="G247" s="34"/>
      <c r="H247" s="12"/>
      <c r="J247" s="34"/>
      <c r="K247" s="12"/>
      <c r="L247" s="12"/>
      <c r="M247" s="12"/>
      <c r="N247" s="12"/>
      <c r="O247" s="12"/>
      <c r="Q247" s="34"/>
      <c r="R247" s="12"/>
      <c r="S247" s="1"/>
      <c r="T247" s="34"/>
      <c r="U247" s="12"/>
      <c r="V247" s="10"/>
      <c r="W247" s="12"/>
      <c r="X247" s="12"/>
      <c r="Y247" s="13"/>
      <c r="Z247" s="14"/>
    </row>
    <row r="248" spans="1:26" ht="16.5" customHeight="1">
      <c r="A248" s="15"/>
      <c r="B248" s="12"/>
      <c r="C248" s="8"/>
      <c r="D248" s="7"/>
      <c r="E248" s="7"/>
      <c r="F248" s="61"/>
      <c r="G248" s="8"/>
      <c r="H248" s="7"/>
      <c r="I248" s="9" t="s">
        <v>0</v>
      </c>
      <c r="J248" s="9" t="s">
        <v>20</v>
      </c>
      <c r="K248" s="7"/>
      <c r="L248" s="7"/>
      <c r="M248" s="7"/>
      <c r="N248" s="7"/>
      <c r="O248" s="7"/>
      <c r="P248" s="7"/>
      <c r="Q248" s="10"/>
      <c r="R248" s="7"/>
      <c r="S248" s="12"/>
      <c r="T248" s="66"/>
      <c r="U248" s="11"/>
      <c r="W248" s="12"/>
      <c r="X248" s="12"/>
      <c r="Y248" s="13"/>
      <c r="Z248" s="19"/>
    </row>
    <row r="249" spans="1:26" ht="16.5" customHeight="1">
      <c r="A249" s="51"/>
      <c r="B249" s="12"/>
      <c r="C249" s="16"/>
      <c r="D249" s="12"/>
      <c r="E249" s="12"/>
      <c r="F249" s="19"/>
      <c r="G249" s="16"/>
      <c r="H249" s="12"/>
      <c r="I249" s="17" t="s">
        <v>1</v>
      </c>
      <c r="J249" s="17" t="s">
        <v>21</v>
      </c>
      <c r="K249" s="12"/>
      <c r="L249" s="12"/>
      <c r="M249" s="12"/>
      <c r="N249" s="12"/>
      <c r="O249" s="12"/>
      <c r="P249" s="12"/>
      <c r="Q249" s="13"/>
      <c r="R249" s="12"/>
      <c r="S249" s="12"/>
      <c r="T249" s="67"/>
      <c r="U249" s="69" t="s">
        <v>130</v>
      </c>
      <c r="W249" s="12"/>
      <c r="X249" s="12"/>
      <c r="Y249" s="13"/>
      <c r="Z249" s="19"/>
    </row>
    <row r="250" spans="1:26" ht="16.5" customHeight="1" thickBot="1">
      <c r="A250" s="51"/>
      <c r="B250" s="12"/>
      <c r="C250" s="16"/>
      <c r="D250" s="12"/>
      <c r="E250" s="12"/>
      <c r="F250" s="19"/>
      <c r="G250" s="16"/>
      <c r="H250" s="12"/>
      <c r="I250" s="17"/>
      <c r="J250" s="17"/>
      <c r="K250" s="12"/>
      <c r="L250" s="12"/>
      <c r="M250" s="12"/>
      <c r="N250" s="12"/>
      <c r="O250" s="12"/>
      <c r="P250" s="12"/>
      <c r="Q250" s="13"/>
      <c r="R250" s="12"/>
      <c r="S250" s="12"/>
      <c r="T250" s="67"/>
      <c r="U250" s="18"/>
      <c r="V250" s="3"/>
      <c r="W250" s="1"/>
      <c r="X250" s="1"/>
      <c r="Y250" s="3"/>
      <c r="Z250" s="25"/>
    </row>
    <row r="251" spans="1:26" ht="16.5" customHeight="1" thickBot="1">
      <c r="A251" s="20" t="s">
        <v>19</v>
      </c>
      <c r="B251" s="1"/>
      <c r="C251" s="2"/>
      <c r="D251" s="21"/>
      <c r="E251" s="2"/>
      <c r="F251" s="21"/>
      <c r="G251" s="2"/>
      <c r="H251" s="22"/>
      <c r="I251" s="23" t="s">
        <v>2</v>
      </c>
      <c r="J251" s="23" t="s">
        <v>22</v>
      </c>
      <c r="K251" s="22"/>
      <c r="L251" s="22"/>
      <c r="M251" s="22"/>
      <c r="N251" s="22"/>
      <c r="O251" s="22"/>
      <c r="P251" s="1"/>
      <c r="Q251" s="3"/>
      <c r="R251" s="1"/>
      <c r="S251" s="1"/>
      <c r="T251" s="68"/>
      <c r="U251" s="24"/>
      <c r="V251" s="13"/>
      <c r="W251" s="12"/>
      <c r="Y251" s="13"/>
      <c r="Z251" s="12"/>
    </row>
    <row r="252" spans="1:26" ht="16.5" customHeight="1">
      <c r="A252" s="12"/>
      <c r="C252" s="16"/>
      <c r="F252" s="45"/>
      <c r="G252" s="34"/>
      <c r="H252" s="12"/>
      <c r="J252" s="34"/>
      <c r="K252" s="12"/>
      <c r="L252" s="12"/>
      <c r="M252" s="12"/>
      <c r="N252" s="12"/>
      <c r="O252" s="12"/>
      <c r="Q252" s="34"/>
      <c r="R252" s="12"/>
      <c r="T252" s="34"/>
      <c r="U252" s="12"/>
      <c r="V252" s="28"/>
      <c r="W252" s="28"/>
      <c r="X252" s="28"/>
      <c r="Y252" s="28"/>
      <c r="Z252" s="28"/>
    </row>
    <row r="253" spans="1:27" ht="16.5" customHeight="1">
      <c r="A253" s="12"/>
      <c r="B253" s="12"/>
      <c r="C253" s="16"/>
      <c r="D253" s="26"/>
      <c r="E253" s="26"/>
      <c r="F253" s="12"/>
      <c r="G253" s="4"/>
      <c r="I253" s="12"/>
      <c r="J253" s="113" t="s">
        <v>150</v>
      </c>
      <c r="K253" s="113"/>
      <c r="L253" s="113"/>
      <c r="M253" s="113"/>
      <c r="N253" s="113"/>
      <c r="Q253" s="113" t="s">
        <v>24</v>
      </c>
      <c r="R253" s="113"/>
      <c r="S253" s="113"/>
      <c r="T253" s="113"/>
      <c r="U253" s="113"/>
      <c r="V253" s="32"/>
      <c r="W253" s="33"/>
      <c r="X253" s="33"/>
      <c r="Y253" s="32"/>
      <c r="Z253" s="33"/>
      <c r="AA253" s="12"/>
    </row>
    <row r="254" spans="1:27" ht="16.5" customHeight="1">
      <c r="A254" s="12"/>
      <c r="B254" s="12"/>
      <c r="C254" s="16"/>
      <c r="D254" s="26"/>
      <c r="E254" s="26"/>
      <c r="F254" s="12"/>
      <c r="G254" s="29"/>
      <c r="H254" s="30"/>
      <c r="I254" s="27"/>
      <c r="J254" s="31"/>
      <c r="K254" s="30"/>
      <c r="L254" s="30"/>
      <c r="M254" s="30"/>
      <c r="N254" s="30"/>
      <c r="O254" s="27"/>
      <c r="P254" s="12"/>
      <c r="Q254" s="32"/>
      <c r="R254" s="33"/>
      <c r="S254" s="33"/>
      <c r="T254" s="32"/>
      <c r="U254" s="33"/>
      <c r="V254" s="109"/>
      <c r="W254" s="109"/>
      <c r="Y254" s="109"/>
      <c r="Z254" s="109"/>
      <c r="AA254" s="12"/>
    </row>
    <row r="255" spans="1:26" ht="16.5" customHeight="1">
      <c r="A255" s="12"/>
      <c r="B255" s="12"/>
      <c r="C255" s="16"/>
      <c r="D255" s="26"/>
      <c r="E255" s="26"/>
      <c r="F255" s="12"/>
      <c r="G255" s="109" t="s">
        <v>3</v>
      </c>
      <c r="H255" s="109"/>
      <c r="I255" s="27"/>
      <c r="J255" s="109" t="s">
        <v>114</v>
      </c>
      <c r="K255" s="109"/>
      <c r="L255" s="13"/>
      <c r="M255" s="109" t="s">
        <v>57</v>
      </c>
      <c r="N255" s="109"/>
      <c r="O255" s="13"/>
      <c r="P255" s="47"/>
      <c r="Q255" s="112" t="s">
        <v>32</v>
      </c>
      <c r="R255" s="112"/>
      <c r="S255" s="12"/>
      <c r="T255" s="109" t="s">
        <v>33</v>
      </c>
      <c r="U255" s="109"/>
      <c r="V255" s="110"/>
      <c r="W255" s="110"/>
      <c r="Y255" s="110"/>
      <c r="Z255" s="110"/>
    </row>
    <row r="256" spans="1:26" ht="16.5" customHeight="1">
      <c r="A256" s="12"/>
      <c r="B256" s="12"/>
      <c r="C256" s="4"/>
      <c r="D256" s="26"/>
      <c r="E256" s="26"/>
      <c r="F256" s="12"/>
      <c r="G256" s="13"/>
      <c r="H256" s="13"/>
      <c r="I256" s="27"/>
      <c r="J256" s="109" t="s">
        <v>76</v>
      </c>
      <c r="K256" s="109"/>
      <c r="L256" s="13"/>
      <c r="M256" s="109" t="s">
        <v>31</v>
      </c>
      <c r="N256" s="109"/>
      <c r="O256" s="13"/>
      <c r="P256" s="47"/>
      <c r="Q256" s="111" t="s">
        <v>34</v>
      </c>
      <c r="R256" s="111"/>
      <c r="T256" s="110" t="s">
        <v>36</v>
      </c>
      <c r="U256" s="110"/>
      <c r="V256" s="107"/>
      <c r="W256" s="107"/>
      <c r="Y256" s="107"/>
      <c r="Z256" s="107"/>
    </row>
    <row r="257" spans="2:26" ht="16.5" customHeight="1">
      <c r="B257" s="12"/>
      <c r="D257" s="26"/>
      <c r="E257" s="26"/>
      <c r="F257" s="12"/>
      <c r="G257" s="107" t="s">
        <v>4</v>
      </c>
      <c r="H257" s="107"/>
      <c r="I257" s="35"/>
      <c r="J257" s="107"/>
      <c r="K257" s="107"/>
      <c r="L257" s="13"/>
      <c r="M257" s="107"/>
      <c r="N257" s="107"/>
      <c r="O257" s="13"/>
      <c r="P257" s="47"/>
      <c r="Q257" s="108" t="s">
        <v>35</v>
      </c>
      <c r="R257" s="108"/>
      <c r="S257" s="12"/>
      <c r="T257" s="107"/>
      <c r="U257" s="107"/>
      <c r="V257" s="34"/>
      <c r="W257" s="12"/>
      <c r="Y257" s="34"/>
      <c r="Z257" s="12"/>
    </row>
    <row r="258" spans="3:26" ht="16.5" customHeight="1">
      <c r="C258" s="45"/>
      <c r="F258" s="45"/>
      <c r="G258" s="34"/>
      <c r="H258" s="12"/>
      <c r="J258" s="34"/>
      <c r="K258" s="12"/>
      <c r="L258" s="12"/>
      <c r="M258" s="12"/>
      <c r="N258" s="12"/>
      <c r="O258" s="12"/>
      <c r="Q258" s="34"/>
      <c r="R258" s="12"/>
      <c r="T258" s="34"/>
      <c r="U258" s="12"/>
      <c r="V258" s="39" t="e">
        <f>+V243+1</f>
        <v>#REF!</v>
      </c>
      <c r="W258" s="40"/>
      <c r="Y258" s="39" t="e">
        <f>+Y243+1</f>
        <v>#REF!</v>
      </c>
      <c r="Z258" s="40"/>
    </row>
    <row r="259" spans="2:26" ht="16.5" customHeight="1">
      <c r="B259" s="36" t="s">
        <v>131</v>
      </c>
      <c r="C259" s="4"/>
      <c r="G259" s="34"/>
      <c r="H259" s="12"/>
      <c r="I259" s="12"/>
      <c r="J259" s="39">
        <f>+J245+1</f>
        <v>1151</v>
      </c>
      <c r="K259" s="40"/>
      <c r="L259" s="12"/>
      <c r="M259" s="39">
        <f>+J259+1000</f>
        <v>2151</v>
      </c>
      <c r="N259" s="40"/>
      <c r="O259" s="12"/>
      <c r="Q259" s="39">
        <f>+J259+2000</f>
        <v>3151</v>
      </c>
      <c r="R259" s="40"/>
      <c r="T259" s="39">
        <f>+J259+3000</f>
        <v>4151</v>
      </c>
      <c r="U259" s="54"/>
      <c r="V259" s="39" t="e">
        <f>+V258+1</f>
        <v>#REF!</v>
      </c>
      <c r="W259" s="40"/>
      <c r="Y259" s="39" t="e">
        <f aca="true" t="shared" si="49" ref="Y259:Y276">+Y258+1</f>
        <v>#REF!</v>
      </c>
      <c r="Z259" s="40"/>
    </row>
    <row r="260" spans="3:26" ht="16.5" customHeight="1">
      <c r="C260" s="45" t="s">
        <v>118</v>
      </c>
      <c r="D260" s="4" t="s">
        <v>117</v>
      </c>
      <c r="G260" s="32"/>
      <c r="H260" s="33"/>
      <c r="I260" s="12"/>
      <c r="J260" s="39">
        <f>+J259+1</f>
        <v>1152</v>
      </c>
      <c r="K260" s="40"/>
      <c r="L260" s="12"/>
      <c r="M260" s="39">
        <f aca="true" t="shared" si="50" ref="M260:M277">+J260+1000</f>
        <v>2152</v>
      </c>
      <c r="N260" s="40"/>
      <c r="O260" s="12"/>
      <c r="Q260" s="39">
        <f aca="true" t="shared" si="51" ref="Q260:Q277">+J260+2000</f>
        <v>3152</v>
      </c>
      <c r="R260" s="40"/>
      <c r="T260" s="39">
        <f aca="true" t="shared" si="52" ref="T260:T277">+J260+3000</f>
        <v>4152</v>
      </c>
      <c r="U260" s="54"/>
      <c r="V260" s="39" t="e">
        <f>+V259+1</f>
        <v>#REF!</v>
      </c>
      <c r="W260" s="40"/>
      <c r="Y260" s="39" t="e">
        <f t="shared" si="49"/>
        <v>#REF!</v>
      </c>
      <c r="Z260" s="40"/>
    </row>
    <row r="261" spans="3:40" ht="16.5" customHeight="1">
      <c r="C261" s="45"/>
      <c r="D261" s="45" t="s">
        <v>132</v>
      </c>
      <c r="E261" s="4" t="s">
        <v>119</v>
      </c>
      <c r="F261" s="45"/>
      <c r="G261" s="39" t="e">
        <f>+G244+1</f>
        <v>#REF!</v>
      </c>
      <c r="H261" s="40"/>
      <c r="J261" s="39">
        <f aca="true" t="shared" si="53" ref="J261:J276">+J260+1</f>
        <v>1153</v>
      </c>
      <c r="K261" s="40"/>
      <c r="L261" s="12"/>
      <c r="M261" s="39">
        <f t="shared" si="50"/>
        <v>2153</v>
      </c>
      <c r="N261" s="40"/>
      <c r="O261" s="12"/>
      <c r="Q261" s="39">
        <f t="shared" si="51"/>
        <v>3153</v>
      </c>
      <c r="R261" s="40"/>
      <c r="T261" s="39">
        <f t="shared" si="52"/>
        <v>4153</v>
      </c>
      <c r="U261" s="54"/>
      <c r="V261" s="39" t="e">
        <f>+V260+1</f>
        <v>#REF!</v>
      </c>
      <c r="W261" s="40"/>
      <c r="Y261" s="39" t="e">
        <f t="shared" si="49"/>
        <v>#REF!</v>
      </c>
      <c r="Z261" s="40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34"/>
      <c r="AM261" s="12"/>
      <c r="AN261" s="12"/>
    </row>
    <row r="262" spans="3:40" ht="16.5" customHeight="1">
      <c r="C262" s="4"/>
      <c r="D262" s="45" t="s">
        <v>83</v>
      </c>
      <c r="E262" s="4" t="s">
        <v>121</v>
      </c>
      <c r="F262" s="45"/>
      <c r="G262" s="39" t="e">
        <f>+G261+1</f>
        <v>#REF!</v>
      </c>
      <c r="H262" s="40"/>
      <c r="J262" s="39">
        <f t="shared" si="53"/>
        <v>1154</v>
      </c>
      <c r="K262" s="40"/>
      <c r="L262" s="12"/>
      <c r="M262" s="39">
        <f t="shared" si="50"/>
        <v>2154</v>
      </c>
      <c r="N262" s="40"/>
      <c r="O262" s="12"/>
      <c r="Q262" s="39">
        <f t="shared" si="51"/>
        <v>3154</v>
      </c>
      <c r="R262" s="40"/>
      <c r="T262" s="39">
        <f t="shared" si="52"/>
        <v>4154</v>
      </c>
      <c r="U262" s="54"/>
      <c r="V262" s="39"/>
      <c r="W262" s="40"/>
      <c r="Y262" s="39"/>
      <c r="Z262" s="40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34"/>
      <c r="AM262" s="12"/>
      <c r="AN262" s="12"/>
    </row>
    <row r="263" spans="3:26" ht="16.5" customHeight="1">
      <c r="C263" s="45" t="s">
        <v>133</v>
      </c>
      <c r="D263" s="45"/>
      <c r="E263" s="45"/>
      <c r="F263" s="45"/>
      <c r="G263" s="32"/>
      <c r="H263" s="33"/>
      <c r="J263" s="39">
        <f t="shared" si="53"/>
        <v>1155</v>
      </c>
      <c r="K263" s="40"/>
      <c r="L263" s="12"/>
      <c r="M263" s="39">
        <f t="shared" si="50"/>
        <v>2155</v>
      </c>
      <c r="N263" s="40"/>
      <c r="O263" s="12"/>
      <c r="Q263" s="39">
        <f t="shared" si="51"/>
        <v>3155</v>
      </c>
      <c r="R263" s="40"/>
      <c r="T263" s="39">
        <f t="shared" si="52"/>
        <v>4155</v>
      </c>
      <c r="U263" s="54"/>
      <c r="V263" s="39" t="e">
        <f>+#REF!+1</f>
        <v>#REF!</v>
      </c>
      <c r="W263" s="40"/>
      <c r="Y263" s="39" t="e">
        <f>+#REF!+1</f>
        <v>#REF!</v>
      </c>
      <c r="Z263" s="40"/>
    </row>
    <row r="264" spans="3:26" ht="16.5" customHeight="1">
      <c r="C264" s="45"/>
      <c r="D264" s="45" t="s">
        <v>134</v>
      </c>
      <c r="E264" s="4" t="s">
        <v>127</v>
      </c>
      <c r="G264" s="32"/>
      <c r="H264" s="33"/>
      <c r="I264" s="12"/>
      <c r="J264" s="39">
        <f t="shared" si="53"/>
        <v>1156</v>
      </c>
      <c r="K264" s="40"/>
      <c r="L264" s="12"/>
      <c r="M264" s="39">
        <f t="shared" si="50"/>
        <v>2156</v>
      </c>
      <c r="N264" s="40"/>
      <c r="O264" s="12"/>
      <c r="Q264" s="39">
        <f t="shared" si="51"/>
        <v>3156</v>
      </c>
      <c r="R264" s="40"/>
      <c r="T264" s="39">
        <f t="shared" si="52"/>
        <v>4156</v>
      </c>
      <c r="U264" s="54"/>
      <c r="V264" s="39" t="e">
        <f>+V263+1</f>
        <v>#REF!</v>
      </c>
      <c r="W264" s="40"/>
      <c r="Y264" s="39" t="e">
        <f t="shared" si="49"/>
        <v>#REF!</v>
      </c>
      <c r="Z264" s="40"/>
    </row>
    <row r="265" spans="3:26" ht="16.5" customHeight="1">
      <c r="C265" s="4"/>
      <c r="E265" s="45" t="s">
        <v>118</v>
      </c>
      <c r="F265" s="4" t="s">
        <v>43</v>
      </c>
      <c r="G265" s="39" t="e">
        <f>+G262+1</f>
        <v>#REF!</v>
      </c>
      <c r="H265" s="40"/>
      <c r="J265" s="39">
        <f t="shared" si="53"/>
        <v>1157</v>
      </c>
      <c r="K265" s="40"/>
      <c r="L265" s="12"/>
      <c r="M265" s="39">
        <f t="shared" si="50"/>
        <v>2157</v>
      </c>
      <c r="N265" s="40"/>
      <c r="O265" s="12"/>
      <c r="Q265" s="39">
        <f t="shared" si="51"/>
        <v>3157</v>
      </c>
      <c r="R265" s="40"/>
      <c r="T265" s="39">
        <f t="shared" si="52"/>
        <v>4157</v>
      </c>
      <c r="U265" s="54"/>
      <c r="V265" s="39" t="e">
        <f aca="true" t="shared" si="54" ref="V265:V276">+V264+1</f>
        <v>#REF!</v>
      </c>
      <c r="W265" s="40"/>
      <c r="Y265" s="39" t="e">
        <f t="shared" si="49"/>
        <v>#REF!</v>
      </c>
      <c r="Z265" s="40"/>
    </row>
    <row r="266" spans="3:26" ht="16.5" customHeight="1">
      <c r="C266" s="4"/>
      <c r="E266" s="45" t="s">
        <v>63</v>
      </c>
      <c r="F266" s="4" t="s">
        <v>40</v>
      </c>
      <c r="G266" s="39" t="e">
        <f>+G265+1</f>
        <v>#REF!</v>
      </c>
      <c r="H266" s="40"/>
      <c r="J266" s="39">
        <f t="shared" si="53"/>
        <v>1158</v>
      </c>
      <c r="K266" s="40"/>
      <c r="L266" s="12"/>
      <c r="M266" s="39">
        <f t="shared" si="50"/>
        <v>2158</v>
      </c>
      <c r="N266" s="40"/>
      <c r="O266" s="12"/>
      <c r="Q266" s="39">
        <f t="shared" si="51"/>
        <v>3158</v>
      </c>
      <c r="R266" s="40"/>
      <c r="T266" s="39">
        <f t="shared" si="52"/>
        <v>4158</v>
      </c>
      <c r="U266" s="54"/>
      <c r="V266" s="39" t="e">
        <f t="shared" si="54"/>
        <v>#REF!</v>
      </c>
      <c r="W266" s="40"/>
      <c r="Y266" s="39" t="e">
        <f t="shared" si="49"/>
        <v>#REF!</v>
      </c>
      <c r="Z266" s="40"/>
    </row>
    <row r="267" spans="3:26" ht="16.5" customHeight="1">
      <c r="C267" s="4"/>
      <c r="E267" s="45" t="s">
        <v>135</v>
      </c>
      <c r="F267" s="4" t="s">
        <v>41</v>
      </c>
      <c r="G267" s="39" t="e">
        <f>+G266+1</f>
        <v>#REF!</v>
      </c>
      <c r="H267" s="40"/>
      <c r="J267" s="39">
        <f t="shared" si="53"/>
        <v>1159</v>
      </c>
      <c r="K267" s="40"/>
      <c r="L267" s="12"/>
      <c r="M267" s="39">
        <f t="shared" si="50"/>
        <v>2159</v>
      </c>
      <c r="N267" s="40"/>
      <c r="O267" s="12"/>
      <c r="Q267" s="39">
        <f t="shared" si="51"/>
        <v>3159</v>
      </c>
      <c r="R267" s="40"/>
      <c r="T267" s="39">
        <f t="shared" si="52"/>
        <v>4159</v>
      </c>
      <c r="U267" s="54"/>
      <c r="V267" s="39" t="e">
        <f t="shared" si="54"/>
        <v>#REF!</v>
      </c>
      <c r="W267" s="40"/>
      <c r="Y267" s="39" t="e">
        <f t="shared" si="49"/>
        <v>#REF!</v>
      </c>
      <c r="Z267" s="40"/>
    </row>
    <row r="268" spans="3:26" ht="16.5" customHeight="1">
      <c r="C268" s="4"/>
      <c r="E268" s="45" t="s">
        <v>82</v>
      </c>
      <c r="F268" s="4" t="s">
        <v>47</v>
      </c>
      <c r="G268" s="39" t="e">
        <f>+G267+1</f>
        <v>#REF!</v>
      </c>
      <c r="H268" s="40"/>
      <c r="J268" s="39">
        <f t="shared" si="53"/>
        <v>1160</v>
      </c>
      <c r="K268" s="40"/>
      <c r="L268" s="12"/>
      <c r="M268" s="39">
        <f t="shared" si="50"/>
        <v>2160</v>
      </c>
      <c r="N268" s="40"/>
      <c r="O268" s="12"/>
      <c r="Q268" s="39">
        <f t="shared" si="51"/>
        <v>3160</v>
      </c>
      <c r="R268" s="40"/>
      <c r="T268" s="39">
        <f t="shared" si="52"/>
        <v>4160</v>
      </c>
      <c r="U268" s="54"/>
      <c r="V268" s="39"/>
      <c r="W268" s="40"/>
      <c r="Y268" s="39"/>
      <c r="Z268" s="40"/>
    </row>
    <row r="269" spans="3:26" ht="16.5" customHeight="1">
      <c r="C269" s="4"/>
      <c r="E269" s="45" t="s">
        <v>136</v>
      </c>
      <c r="F269" s="4" t="s">
        <v>48</v>
      </c>
      <c r="G269" s="39"/>
      <c r="H269" s="40"/>
      <c r="J269" s="39">
        <f t="shared" si="53"/>
        <v>1161</v>
      </c>
      <c r="K269" s="40"/>
      <c r="L269" s="12"/>
      <c r="M269" s="39">
        <f t="shared" si="50"/>
        <v>2161</v>
      </c>
      <c r="N269" s="40"/>
      <c r="O269" s="12"/>
      <c r="Q269" s="39">
        <f t="shared" si="51"/>
        <v>3161</v>
      </c>
      <c r="R269" s="40"/>
      <c r="T269" s="39">
        <f t="shared" si="52"/>
        <v>4161</v>
      </c>
      <c r="U269" s="54"/>
      <c r="V269" s="39" t="e">
        <f>+V267+1</f>
        <v>#REF!</v>
      </c>
      <c r="W269" s="40"/>
      <c r="Y269" s="39" t="e">
        <f>+Y267+1</f>
        <v>#REF!</v>
      </c>
      <c r="Z269" s="40"/>
    </row>
    <row r="270" spans="3:26" ht="16.5" customHeight="1">
      <c r="C270" s="4"/>
      <c r="E270" s="45" t="s">
        <v>137</v>
      </c>
      <c r="F270" s="4" t="s">
        <v>49</v>
      </c>
      <c r="G270" s="39" t="e">
        <f>+G268+1</f>
        <v>#REF!</v>
      </c>
      <c r="H270" s="40"/>
      <c r="J270" s="39">
        <f t="shared" si="53"/>
        <v>1162</v>
      </c>
      <c r="K270" s="40"/>
      <c r="L270" s="12"/>
      <c r="M270" s="39">
        <f t="shared" si="50"/>
        <v>2162</v>
      </c>
      <c r="N270" s="40"/>
      <c r="O270" s="12"/>
      <c r="Q270" s="39">
        <f t="shared" si="51"/>
        <v>3162</v>
      </c>
      <c r="R270" s="40"/>
      <c r="T270" s="39">
        <f t="shared" si="52"/>
        <v>4162</v>
      </c>
      <c r="U270" s="54"/>
      <c r="V270" s="39" t="e">
        <f t="shared" si="54"/>
        <v>#REF!</v>
      </c>
      <c r="W270" s="40"/>
      <c r="Y270" s="39" t="e">
        <f t="shared" si="49"/>
        <v>#REF!</v>
      </c>
      <c r="Z270" s="40"/>
    </row>
    <row r="271" spans="1:26" ht="16.5" customHeight="1">
      <c r="A271" s="45"/>
      <c r="C271" s="45"/>
      <c r="D271" s="45" t="s">
        <v>138</v>
      </c>
      <c r="E271" s="45"/>
      <c r="G271" s="32"/>
      <c r="H271" s="33"/>
      <c r="I271" s="12"/>
      <c r="J271" s="39">
        <f t="shared" si="53"/>
        <v>1163</v>
      </c>
      <c r="K271" s="40"/>
      <c r="L271" s="12"/>
      <c r="M271" s="39">
        <f t="shared" si="50"/>
        <v>2163</v>
      </c>
      <c r="N271" s="40"/>
      <c r="O271" s="12"/>
      <c r="Q271" s="39">
        <f t="shared" si="51"/>
        <v>3163</v>
      </c>
      <c r="R271" s="40"/>
      <c r="T271" s="39">
        <f t="shared" si="52"/>
        <v>4163</v>
      </c>
      <c r="U271" s="54"/>
      <c r="V271" s="39" t="e">
        <f t="shared" si="54"/>
        <v>#REF!</v>
      </c>
      <c r="W271" s="40"/>
      <c r="Y271" s="39" t="e">
        <f t="shared" si="49"/>
        <v>#REF!</v>
      </c>
      <c r="Z271" s="40"/>
    </row>
    <row r="272" spans="3:26" ht="16.5" customHeight="1">
      <c r="C272" s="4"/>
      <c r="E272" s="45" t="s">
        <v>66</v>
      </c>
      <c r="F272" s="4" t="s">
        <v>43</v>
      </c>
      <c r="G272" s="39" t="e">
        <f>+G270+1</f>
        <v>#REF!</v>
      </c>
      <c r="H272" s="40"/>
      <c r="J272" s="39">
        <f t="shared" si="53"/>
        <v>1164</v>
      </c>
      <c r="K272" s="40"/>
      <c r="L272" s="12"/>
      <c r="M272" s="39">
        <f t="shared" si="50"/>
        <v>2164</v>
      </c>
      <c r="N272" s="40"/>
      <c r="O272" s="12"/>
      <c r="Q272" s="39">
        <f t="shared" si="51"/>
        <v>3164</v>
      </c>
      <c r="R272" s="40"/>
      <c r="T272" s="39">
        <f t="shared" si="52"/>
        <v>4164</v>
      </c>
      <c r="U272" s="54"/>
      <c r="V272" s="39" t="e">
        <f t="shared" si="54"/>
        <v>#REF!</v>
      </c>
      <c r="W272" s="40"/>
      <c r="Y272" s="39" t="e">
        <f t="shared" si="49"/>
        <v>#REF!</v>
      </c>
      <c r="Z272" s="40"/>
    </row>
    <row r="273" spans="3:26" ht="16.5" customHeight="1">
      <c r="C273" s="4"/>
      <c r="E273" s="45" t="s">
        <v>136</v>
      </c>
      <c r="F273" s="4" t="s">
        <v>40</v>
      </c>
      <c r="G273" s="39" t="e">
        <f>+G272+1</f>
        <v>#REF!</v>
      </c>
      <c r="H273" s="40"/>
      <c r="J273" s="39">
        <f t="shared" si="53"/>
        <v>1165</v>
      </c>
      <c r="K273" s="40"/>
      <c r="L273" s="12"/>
      <c r="M273" s="39">
        <f t="shared" si="50"/>
        <v>2165</v>
      </c>
      <c r="N273" s="40"/>
      <c r="O273" s="12"/>
      <c r="Q273" s="39">
        <f t="shared" si="51"/>
        <v>3165</v>
      </c>
      <c r="R273" s="40"/>
      <c r="T273" s="39">
        <f t="shared" si="52"/>
        <v>4165</v>
      </c>
      <c r="U273" s="54"/>
      <c r="V273" s="39" t="e">
        <f t="shared" si="54"/>
        <v>#REF!</v>
      </c>
      <c r="W273" s="40"/>
      <c r="Y273" s="39" t="e">
        <f t="shared" si="49"/>
        <v>#REF!</v>
      </c>
      <c r="Z273" s="40"/>
    </row>
    <row r="274" spans="3:26" ht="16.5" customHeight="1">
      <c r="C274" s="4"/>
      <c r="E274" s="45" t="s">
        <v>82</v>
      </c>
      <c r="F274" s="4" t="s">
        <v>41</v>
      </c>
      <c r="G274" s="39" t="e">
        <f>+G273+1</f>
        <v>#REF!</v>
      </c>
      <c r="H274" s="40"/>
      <c r="J274" s="39">
        <f t="shared" si="53"/>
        <v>1166</v>
      </c>
      <c r="K274" s="40"/>
      <c r="L274" s="12"/>
      <c r="M274" s="39">
        <f t="shared" si="50"/>
        <v>2166</v>
      </c>
      <c r="N274" s="40"/>
      <c r="O274" s="12"/>
      <c r="Q274" s="39">
        <f t="shared" si="51"/>
        <v>3166</v>
      </c>
      <c r="R274" s="40"/>
      <c r="T274" s="39">
        <f t="shared" si="52"/>
        <v>4166</v>
      </c>
      <c r="U274" s="54"/>
      <c r="V274" s="39"/>
      <c r="W274" s="40"/>
      <c r="Y274" s="39"/>
      <c r="Z274" s="40"/>
    </row>
    <row r="275" spans="3:26" ht="16.5" customHeight="1">
      <c r="C275" s="4"/>
      <c r="E275" s="45" t="s">
        <v>63</v>
      </c>
      <c r="F275" s="4" t="s">
        <v>47</v>
      </c>
      <c r="G275" s="39"/>
      <c r="H275" s="40"/>
      <c r="J275" s="39">
        <f t="shared" si="53"/>
        <v>1167</v>
      </c>
      <c r="K275" s="40"/>
      <c r="L275" s="12"/>
      <c r="M275" s="39">
        <f t="shared" si="50"/>
        <v>2167</v>
      </c>
      <c r="N275" s="40"/>
      <c r="O275" s="12"/>
      <c r="Q275" s="39">
        <f t="shared" si="51"/>
        <v>3167</v>
      </c>
      <c r="R275" s="40"/>
      <c r="T275" s="39">
        <f t="shared" si="52"/>
        <v>4167</v>
      </c>
      <c r="U275" s="54"/>
      <c r="V275" s="39" t="e">
        <f>+V273+1</f>
        <v>#REF!</v>
      </c>
      <c r="W275" s="40"/>
      <c r="Y275" s="39" t="e">
        <f>+Y273+1</f>
        <v>#REF!</v>
      </c>
      <c r="Z275" s="40"/>
    </row>
    <row r="276" spans="3:26" ht="16.5" customHeight="1">
      <c r="C276" s="4"/>
      <c r="E276" s="45" t="s">
        <v>69</v>
      </c>
      <c r="F276" s="4" t="s">
        <v>48</v>
      </c>
      <c r="G276" s="39" t="e">
        <f>+G274+1</f>
        <v>#REF!</v>
      </c>
      <c r="H276" s="40"/>
      <c r="J276" s="39">
        <f t="shared" si="53"/>
        <v>1168</v>
      </c>
      <c r="K276" s="40"/>
      <c r="L276" s="12"/>
      <c r="M276" s="39">
        <f t="shared" si="50"/>
        <v>2168</v>
      </c>
      <c r="N276" s="40"/>
      <c r="O276" s="12"/>
      <c r="Q276" s="39">
        <f t="shared" si="51"/>
        <v>3168</v>
      </c>
      <c r="R276" s="40"/>
      <c r="T276" s="39">
        <f t="shared" si="52"/>
        <v>4168</v>
      </c>
      <c r="U276" s="54"/>
      <c r="V276" s="39" t="e">
        <f t="shared" si="54"/>
        <v>#REF!</v>
      </c>
      <c r="W276" s="55"/>
      <c r="Y276" s="39" t="e">
        <f t="shared" si="49"/>
        <v>#REF!</v>
      </c>
      <c r="Z276" s="55"/>
    </row>
    <row r="277" spans="3:26" ht="16.5" customHeight="1">
      <c r="C277" s="4"/>
      <c r="E277" s="45" t="s">
        <v>62</v>
      </c>
      <c r="F277" s="4" t="s">
        <v>49</v>
      </c>
      <c r="G277" s="39" t="e">
        <f>+G276+1</f>
        <v>#REF!</v>
      </c>
      <c r="H277" s="40"/>
      <c r="J277" s="39">
        <f>+J276+1</f>
        <v>1169</v>
      </c>
      <c r="K277" s="40"/>
      <c r="L277" s="12"/>
      <c r="M277" s="39">
        <f t="shared" si="50"/>
        <v>2169</v>
      </c>
      <c r="N277" s="40"/>
      <c r="O277" s="12"/>
      <c r="Q277" s="39">
        <f t="shared" si="51"/>
        <v>3169</v>
      </c>
      <c r="R277" s="40"/>
      <c r="T277" s="39">
        <f t="shared" si="52"/>
        <v>4169</v>
      </c>
      <c r="U277" s="54"/>
      <c r="V277" s="62"/>
      <c r="W277" s="12"/>
      <c r="X277" s="34"/>
      <c r="Y277" s="62"/>
      <c r="Z277" s="12"/>
    </row>
    <row r="278" spans="1:26" ht="16.5" customHeight="1">
      <c r="A278" s="12"/>
      <c r="B278" s="12"/>
      <c r="C278" s="12"/>
      <c r="D278" s="12"/>
      <c r="E278" s="12"/>
      <c r="F278" s="12"/>
      <c r="G278" s="4"/>
      <c r="J278" s="62"/>
      <c r="Q278" s="62"/>
      <c r="T278" s="62"/>
      <c r="V278" s="62"/>
      <c r="W278" s="12"/>
      <c r="X278" s="34"/>
      <c r="Y278" s="62"/>
      <c r="Z278" s="12"/>
    </row>
    <row r="279" spans="1:25" ht="16.5" customHeight="1">
      <c r="A279" s="64"/>
      <c r="B279" s="64"/>
      <c r="C279" s="64"/>
      <c r="D279" s="64"/>
      <c r="E279" s="64"/>
      <c r="F279" s="64"/>
      <c r="G279" s="63"/>
      <c r="H279" s="63"/>
      <c r="I279" s="63"/>
      <c r="J279" s="65"/>
      <c r="K279" s="63"/>
      <c r="L279" s="63"/>
      <c r="M279" s="63"/>
      <c r="N279" s="63"/>
      <c r="O279" s="63"/>
      <c r="P279" s="64"/>
      <c r="Q279" s="63"/>
      <c r="R279" s="63"/>
      <c r="T279" s="62"/>
      <c r="V279" s="62"/>
      <c r="Y279" s="62"/>
    </row>
    <row r="280" spans="1:25" ht="16.5" customHeight="1">
      <c r="A280" s="63"/>
      <c r="B280" s="63"/>
      <c r="C280" s="47"/>
      <c r="D280" s="47"/>
      <c r="E280" s="47"/>
      <c r="F280" s="47"/>
      <c r="G280" s="64"/>
      <c r="H280" s="64"/>
      <c r="I280" s="64"/>
      <c r="J280" s="65"/>
      <c r="K280" s="63"/>
      <c r="L280" s="63"/>
      <c r="M280" s="63"/>
      <c r="N280" s="63"/>
      <c r="O280" s="63"/>
      <c r="P280" s="64"/>
      <c r="Q280" s="63"/>
      <c r="R280" s="63"/>
      <c r="T280" s="62"/>
      <c r="V280" s="62"/>
      <c r="Y280" s="62"/>
    </row>
    <row r="281" spans="2:25" ht="16.5" customHeight="1">
      <c r="B281" s="63"/>
      <c r="C281" s="4"/>
      <c r="D281" s="63"/>
      <c r="E281" s="63"/>
      <c r="F281" s="63"/>
      <c r="G281" s="63"/>
      <c r="H281" s="63"/>
      <c r="I281" s="63"/>
      <c r="J281" s="65"/>
      <c r="K281" s="63"/>
      <c r="L281" s="63"/>
      <c r="M281" s="63"/>
      <c r="N281" s="63"/>
      <c r="O281" s="63"/>
      <c r="P281" s="64"/>
      <c r="Q281" s="63"/>
      <c r="R281" s="63"/>
      <c r="T281" s="62"/>
      <c r="V281" s="62"/>
      <c r="Y281" s="62"/>
    </row>
    <row r="282" spans="3:25" ht="16.5" customHeight="1">
      <c r="C282" s="4"/>
      <c r="G282" s="4"/>
      <c r="J282" s="62"/>
      <c r="Q282" s="62"/>
      <c r="T282" s="62"/>
      <c r="V282" s="62"/>
      <c r="Y282" s="62"/>
    </row>
    <row r="283" spans="3:25" ht="16.5" customHeight="1">
      <c r="C283" s="4"/>
      <c r="G283" s="4"/>
      <c r="J283" s="62"/>
      <c r="Q283" s="62"/>
      <c r="T283" s="62"/>
      <c r="V283" s="62"/>
      <c r="Y283" s="62"/>
    </row>
    <row r="284" spans="3:25" ht="16.5" customHeight="1">
      <c r="C284" s="4"/>
      <c r="G284" s="4"/>
      <c r="J284" s="62"/>
      <c r="Q284" s="62"/>
      <c r="T284" s="62"/>
      <c r="V284" s="62"/>
      <c r="Y284" s="62"/>
    </row>
    <row r="285" spans="3:25" ht="16.5" customHeight="1">
      <c r="C285" s="4"/>
      <c r="G285" s="4"/>
      <c r="J285" s="62"/>
      <c r="Q285" s="62"/>
      <c r="T285" s="62"/>
      <c r="V285" s="62"/>
      <c r="Y285" s="62"/>
    </row>
    <row r="286" spans="3:25" ht="16.5" customHeight="1">
      <c r="C286" s="4"/>
      <c r="G286" s="4"/>
      <c r="J286" s="62"/>
      <c r="Q286" s="62"/>
      <c r="T286" s="62"/>
      <c r="V286" s="62"/>
      <c r="Y286" s="62"/>
    </row>
    <row r="287" spans="3:25" ht="16.5" customHeight="1">
      <c r="C287" s="4"/>
      <c r="G287" s="4"/>
      <c r="J287" s="62"/>
      <c r="Q287" s="62"/>
      <c r="T287" s="62"/>
      <c r="V287" s="62"/>
      <c r="Y287" s="62"/>
    </row>
    <row r="288" spans="3:25" ht="16.5" customHeight="1">
      <c r="C288" s="4"/>
      <c r="G288" s="4"/>
      <c r="J288" s="62"/>
      <c r="Q288" s="62"/>
      <c r="T288" s="62"/>
      <c r="V288" s="62"/>
      <c r="Y288" s="62"/>
    </row>
    <row r="289" spans="3:25" ht="16.5" customHeight="1">
      <c r="C289" s="4"/>
      <c r="G289" s="4"/>
      <c r="J289" s="62"/>
      <c r="Q289" s="62"/>
      <c r="T289" s="62"/>
      <c r="V289" s="62"/>
      <c r="Y289" s="62"/>
    </row>
    <row r="290" spans="3:25" ht="16.5" customHeight="1">
      <c r="C290" s="4"/>
      <c r="G290" s="4"/>
      <c r="J290" s="62"/>
      <c r="Q290" s="62"/>
      <c r="T290" s="62"/>
      <c r="V290" s="62"/>
      <c r="Y290" s="62"/>
    </row>
    <row r="291" spans="3:25" ht="16.5" customHeight="1">
      <c r="C291" s="4"/>
      <c r="G291" s="4"/>
      <c r="J291" s="62"/>
      <c r="Q291" s="62"/>
      <c r="T291" s="62"/>
      <c r="V291" s="62"/>
      <c r="Y291" s="62"/>
    </row>
    <row r="292" spans="3:25" ht="16.5" customHeight="1">
      <c r="C292" s="4"/>
      <c r="G292" s="4"/>
      <c r="J292" s="62"/>
      <c r="Q292" s="62"/>
      <c r="T292" s="62"/>
      <c r="V292" s="62"/>
      <c r="Y292" s="62"/>
    </row>
    <row r="293" spans="3:55" ht="16.5" customHeight="1">
      <c r="C293" s="63"/>
      <c r="G293" s="4"/>
      <c r="J293" s="62"/>
      <c r="Q293" s="62"/>
      <c r="T293" s="62"/>
      <c r="V293" s="62"/>
      <c r="Y293" s="62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</row>
    <row r="294" spans="2:26" s="63" customFormat="1" ht="16.5" customHeight="1">
      <c r="B294" s="4"/>
      <c r="D294" s="4"/>
      <c r="E294" s="4"/>
      <c r="F294" s="4"/>
      <c r="G294" s="4"/>
      <c r="H294" s="4"/>
      <c r="I294" s="4"/>
      <c r="J294" s="62"/>
      <c r="K294" s="4"/>
      <c r="L294" s="4"/>
      <c r="M294" s="4"/>
      <c r="N294" s="4"/>
      <c r="O294" s="4"/>
      <c r="P294" s="4"/>
      <c r="Q294" s="62"/>
      <c r="R294" s="4"/>
      <c r="S294" s="4"/>
      <c r="T294" s="62"/>
      <c r="U294" s="4"/>
      <c r="W294" s="4"/>
      <c r="X294" s="4"/>
      <c r="Z294" s="4"/>
    </row>
    <row r="295" spans="10:24" s="63" customFormat="1" ht="16.5" customHeight="1">
      <c r="J295" s="65"/>
      <c r="P295" s="64"/>
      <c r="X295" s="4"/>
    </row>
    <row r="296" spans="10:24" s="63" customFormat="1" ht="16.5" customHeight="1">
      <c r="J296" s="65"/>
      <c r="X296" s="4"/>
    </row>
    <row r="297" spans="10:24" s="63" customFormat="1" ht="16.5" customHeight="1">
      <c r="J297" s="65"/>
      <c r="X297" s="4"/>
    </row>
    <row r="298" spans="10:24" s="63" customFormat="1" ht="16.5" customHeight="1">
      <c r="J298" s="65"/>
      <c r="X298" s="4"/>
    </row>
    <row r="299" spans="3:55" s="63" customFormat="1" ht="16.5" customHeight="1">
      <c r="C299" s="4"/>
      <c r="J299" s="65"/>
      <c r="X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26" ht="16.5" customHeight="1">
      <c r="B300" s="63"/>
      <c r="C300" s="4"/>
      <c r="D300" s="63"/>
      <c r="E300" s="63"/>
      <c r="F300" s="63"/>
      <c r="G300" s="63"/>
      <c r="H300" s="63"/>
      <c r="I300" s="63"/>
      <c r="J300" s="65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2"/>
      <c r="W300" s="63"/>
      <c r="Y300" s="62"/>
      <c r="Z300" s="63"/>
    </row>
    <row r="301" spans="3:25" ht="16.5" customHeight="1">
      <c r="C301" s="4"/>
      <c r="G301" s="4"/>
      <c r="J301" s="62"/>
      <c r="Q301" s="62"/>
      <c r="T301" s="62"/>
      <c r="V301" s="62"/>
      <c r="Y301" s="62"/>
    </row>
    <row r="302" spans="3:25" ht="16.5" customHeight="1">
      <c r="C302" s="4"/>
      <c r="G302" s="4"/>
      <c r="J302" s="62"/>
      <c r="Q302" s="62"/>
      <c r="T302" s="62"/>
      <c r="V302" s="62"/>
      <c r="Y302" s="62"/>
    </row>
    <row r="303" spans="3:25" ht="16.5" customHeight="1">
      <c r="C303" s="4"/>
      <c r="G303" s="4"/>
      <c r="J303" s="62"/>
      <c r="Q303" s="62"/>
      <c r="T303" s="62"/>
      <c r="V303" s="62"/>
      <c r="Y303" s="62"/>
    </row>
    <row r="304" spans="3:25" ht="16.5" customHeight="1">
      <c r="C304" s="4"/>
      <c r="G304" s="4"/>
      <c r="J304" s="62"/>
      <c r="Q304" s="62"/>
      <c r="T304" s="62"/>
      <c r="V304" s="62"/>
      <c r="Y304" s="62"/>
    </row>
    <row r="305" spans="3:25" ht="16.5" customHeight="1">
      <c r="C305" s="4"/>
      <c r="G305" s="4"/>
      <c r="J305" s="62"/>
      <c r="Q305" s="62"/>
      <c r="T305" s="62"/>
      <c r="V305" s="62"/>
      <c r="Y305" s="62"/>
    </row>
    <row r="306" spans="3:25" ht="16.5" customHeight="1">
      <c r="C306" s="4"/>
      <c r="G306" s="4"/>
      <c r="J306" s="62"/>
      <c r="Q306" s="62"/>
      <c r="T306" s="62"/>
      <c r="V306" s="62"/>
      <c r="Y306" s="62"/>
    </row>
    <row r="307" spans="3:25" ht="16.5" customHeight="1">
      <c r="C307" s="4"/>
      <c r="G307" s="4"/>
      <c r="J307" s="62"/>
      <c r="Q307" s="62"/>
      <c r="T307" s="62"/>
      <c r="V307" s="62"/>
      <c r="X307" s="63"/>
      <c r="Y307" s="62"/>
    </row>
    <row r="308" spans="3:25" ht="16.5" customHeight="1">
      <c r="C308" s="4"/>
      <c r="G308" s="4"/>
      <c r="J308" s="62"/>
      <c r="Q308" s="62"/>
      <c r="T308" s="62"/>
      <c r="V308" s="62"/>
      <c r="X308" s="63"/>
      <c r="Y308" s="62"/>
    </row>
    <row r="309" spans="3:25" ht="16.5" customHeight="1">
      <c r="C309" s="4"/>
      <c r="G309" s="4"/>
      <c r="J309" s="62"/>
      <c r="Q309" s="62"/>
      <c r="T309" s="62"/>
      <c r="V309" s="62"/>
      <c r="X309" s="63"/>
      <c r="Y309" s="62"/>
    </row>
    <row r="310" spans="3:25" ht="16.5" customHeight="1">
      <c r="C310" s="4"/>
      <c r="G310" s="4"/>
      <c r="J310" s="62"/>
      <c r="Q310" s="62"/>
      <c r="T310" s="62"/>
      <c r="V310" s="62"/>
      <c r="X310" s="63"/>
      <c r="Y310" s="62"/>
    </row>
    <row r="311" spans="3:25" ht="16.5" customHeight="1">
      <c r="C311" s="4"/>
      <c r="G311" s="4"/>
      <c r="J311" s="62"/>
      <c r="Q311" s="62"/>
      <c r="T311" s="62"/>
      <c r="V311" s="62"/>
      <c r="X311" s="63"/>
      <c r="Y311" s="62"/>
    </row>
    <row r="312" spans="3:25" ht="16.5" customHeight="1">
      <c r="C312" s="4"/>
      <c r="G312" s="4"/>
      <c r="J312" s="62"/>
      <c r="Q312" s="62"/>
      <c r="T312" s="62"/>
      <c r="V312" s="62"/>
      <c r="X312" s="63"/>
      <c r="Y312" s="62"/>
    </row>
    <row r="313" spans="3:25" ht="16.5" customHeight="1">
      <c r="C313" s="4"/>
      <c r="G313" s="4"/>
      <c r="J313" s="62"/>
      <c r="Q313" s="62"/>
      <c r="T313" s="62"/>
      <c r="V313" s="62"/>
      <c r="Y313" s="62"/>
    </row>
    <row r="314" spans="3:25" ht="16.5" customHeight="1">
      <c r="C314" s="4"/>
      <c r="G314" s="4"/>
      <c r="J314" s="62"/>
      <c r="Q314" s="62"/>
      <c r="T314" s="62"/>
      <c r="V314" s="62"/>
      <c r="Y314" s="62"/>
    </row>
    <row r="315" spans="3:25" ht="16.5" customHeight="1">
      <c r="C315" s="4"/>
      <c r="G315" s="4"/>
      <c r="J315" s="62"/>
      <c r="Q315" s="62"/>
      <c r="T315" s="62"/>
      <c r="V315" s="62"/>
      <c r="Y315" s="62"/>
    </row>
    <row r="316" spans="3:25" ht="16.5" customHeight="1">
      <c r="C316" s="4"/>
      <c r="G316" s="4"/>
      <c r="J316" s="62"/>
      <c r="Q316" s="62"/>
      <c r="T316" s="62"/>
      <c r="V316" s="62"/>
      <c r="Y316" s="62"/>
    </row>
    <row r="317" spans="3:25" ht="16.5" customHeight="1">
      <c r="C317" s="4"/>
      <c r="G317" s="4"/>
      <c r="J317" s="62"/>
      <c r="Q317" s="62"/>
      <c r="T317" s="62"/>
      <c r="V317" s="62"/>
      <c r="Y317" s="62"/>
    </row>
    <row r="318" spans="3:25" ht="16.5" customHeight="1">
      <c r="C318" s="4"/>
      <c r="G318" s="4"/>
      <c r="J318" s="62"/>
      <c r="Q318" s="62"/>
      <c r="T318" s="62"/>
      <c r="V318" s="62"/>
      <c r="Y318" s="62"/>
    </row>
    <row r="319" spans="3:25" ht="16.5" customHeight="1">
      <c r="C319" s="4"/>
      <c r="G319" s="4"/>
      <c r="J319" s="62"/>
      <c r="Q319" s="62"/>
      <c r="T319" s="62"/>
      <c r="V319" s="62"/>
      <c r="Y319" s="62"/>
    </row>
    <row r="320" spans="3:25" ht="16.5" customHeight="1">
      <c r="C320" s="4"/>
      <c r="G320" s="4"/>
      <c r="J320" s="62"/>
      <c r="Q320" s="62"/>
      <c r="T320" s="62"/>
      <c r="V320" s="62"/>
      <c r="Y320" s="62"/>
    </row>
    <row r="321" spans="3:25" ht="16.5" customHeight="1">
      <c r="C321" s="4"/>
      <c r="G321" s="4"/>
      <c r="J321" s="62"/>
      <c r="Q321" s="62"/>
      <c r="T321" s="62"/>
      <c r="V321" s="62"/>
      <c r="Y321" s="62"/>
    </row>
    <row r="322" spans="3:25" ht="16.5" customHeight="1">
      <c r="C322" s="4"/>
      <c r="G322" s="4"/>
      <c r="J322" s="62"/>
      <c r="Q322" s="62"/>
      <c r="T322" s="62"/>
      <c r="V322" s="62"/>
      <c r="Y322" s="62"/>
    </row>
    <row r="323" spans="3:25" ht="16.5" customHeight="1">
      <c r="C323" s="4"/>
      <c r="G323" s="4"/>
      <c r="J323" s="62"/>
      <c r="Q323" s="62"/>
      <c r="T323" s="62"/>
      <c r="V323" s="62"/>
      <c r="Y323" s="62"/>
    </row>
    <row r="324" spans="3:25" ht="16.5" customHeight="1">
      <c r="C324" s="4"/>
      <c r="G324" s="4"/>
      <c r="J324" s="62"/>
      <c r="Q324" s="62"/>
      <c r="T324" s="62"/>
      <c r="V324" s="62"/>
      <c r="Y324" s="62"/>
    </row>
    <row r="325" spans="3:25" ht="16.5" customHeight="1">
      <c r="C325" s="4"/>
      <c r="G325" s="4"/>
      <c r="J325" s="62"/>
      <c r="Q325" s="62"/>
      <c r="T325" s="62"/>
      <c r="V325" s="62"/>
      <c r="Y325" s="62"/>
    </row>
    <row r="326" spans="3:25" ht="16.5" customHeight="1">
      <c r="C326" s="4"/>
      <c r="G326" s="4"/>
      <c r="J326" s="62"/>
      <c r="Q326" s="62"/>
      <c r="T326" s="62"/>
      <c r="V326" s="62"/>
      <c r="Y326" s="62"/>
    </row>
    <row r="327" spans="3:25" ht="16.5" customHeight="1">
      <c r="C327" s="4"/>
      <c r="G327" s="4"/>
      <c r="J327" s="62"/>
      <c r="Q327" s="62"/>
      <c r="T327" s="62"/>
      <c r="V327" s="62"/>
      <c r="Y327" s="62"/>
    </row>
    <row r="328" spans="3:25" ht="16.5" customHeight="1">
      <c r="C328" s="4"/>
      <c r="G328" s="4"/>
      <c r="J328" s="62"/>
      <c r="Q328" s="62"/>
      <c r="T328" s="62"/>
      <c r="V328" s="62"/>
      <c r="Y328" s="62"/>
    </row>
    <row r="329" spans="3:25" ht="16.5" customHeight="1">
      <c r="C329" s="4"/>
      <c r="G329" s="4"/>
      <c r="J329" s="62"/>
      <c r="Q329" s="62"/>
      <c r="T329" s="62"/>
      <c r="V329" s="62"/>
      <c r="Y329" s="62"/>
    </row>
    <row r="330" spans="3:25" ht="16.5" customHeight="1">
      <c r="C330" s="4"/>
      <c r="G330" s="4"/>
      <c r="J330" s="62"/>
      <c r="Q330" s="62"/>
      <c r="T330" s="62"/>
      <c r="V330" s="62"/>
      <c r="Y330" s="62"/>
    </row>
    <row r="331" spans="3:25" ht="16.5" customHeight="1">
      <c r="C331" s="4"/>
      <c r="G331" s="4"/>
      <c r="J331" s="62"/>
      <c r="Q331" s="62"/>
      <c r="T331" s="62"/>
      <c r="V331" s="62"/>
      <c r="Y331" s="62"/>
    </row>
    <row r="332" spans="3:25" ht="16.5" customHeight="1">
      <c r="C332" s="4"/>
      <c r="G332" s="4"/>
      <c r="J332" s="62"/>
      <c r="Q332" s="62"/>
      <c r="T332" s="62"/>
      <c r="V332" s="62"/>
      <c r="Y332" s="62"/>
    </row>
    <row r="333" spans="3:25" ht="16.5" customHeight="1">
      <c r="C333" s="4"/>
      <c r="G333" s="4"/>
      <c r="J333" s="62"/>
      <c r="Q333" s="62"/>
      <c r="T333" s="62"/>
      <c r="V333" s="62"/>
      <c r="Y333" s="62"/>
    </row>
    <row r="334" spans="3:25" ht="16.5" customHeight="1">
      <c r="C334" s="4"/>
      <c r="G334" s="4"/>
      <c r="J334" s="62"/>
      <c r="Q334" s="62"/>
      <c r="T334" s="62"/>
      <c r="V334" s="62"/>
      <c r="Y334" s="62"/>
    </row>
    <row r="335" spans="3:25" ht="16.5" customHeight="1">
      <c r="C335" s="4"/>
      <c r="G335" s="4"/>
      <c r="J335" s="62"/>
      <c r="Q335" s="62"/>
      <c r="T335" s="62"/>
      <c r="V335" s="62"/>
      <c r="Y335" s="62"/>
    </row>
    <row r="336" spans="3:25" ht="16.5" customHeight="1">
      <c r="C336" s="4"/>
      <c r="G336" s="4"/>
      <c r="J336" s="62"/>
      <c r="Q336" s="62"/>
      <c r="T336" s="62"/>
      <c r="V336" s="62"/>
      <c r="Y336" s="62"/>
    </row>
    <row r="337" spans="3:25" ht="16.5" customHeight="1">
      <c r="C337" s="4"/>
      <c r="G337" s="4"/>
      <c r="J337" s="62"/>
      <c r="Q337" s="62"/>
      <c r="T337" s="62"/>
      <c r="V337" s="62"/>
      <c r="Y337" s="62"/>
    </row>
    <row r="338" spans="3:25" ht="16.5" customHeight="1">
      <c r="C338" s="4"/>
      <c r="G338" s="4"/>
      <c r="J338" s="62"/>
      <c r="Q338" s="62"/>
      <c r="T338" s="62"/>
      <c r="V338" s="62"/>
      <c r="Y338" s="62"/>
    </row>
    <row r="339" spans="3:25" ht="16.5" customHeight="1">
      <c r="C339" s="4"/>
      <c r="G339" s="4"/>
      <c r="J339" s="62"/>
      <c r="Q339" s="62"/>
      <c r="T339" s="62"/>
      <c r="V339" s="62"/>
      <c r="Y339" s="62"/>
    </row>
    <row r="340" spans="3:25" ht="16.5" customHeight="1">
      <c r="C340" s="4"/>
      <c r="G340" s="4"/>
      <c r="J340" s="62"/>
      <c r="Q340" s="62"/>
      <c r="T340" s="62"/>
      <c r="V340" s="62"/>
      <c r="Y340" s="62"/>
    </row>
    <row r="341" spans="3:25" ht="16.5" customHeight="1">
      <c r="C341" s="4"/>
      <c r="G341" s="4"/>
      <c r="J341" s="62"/>
      <c r="Q341" s="62"/>
      <c r="T341" s="62"/>
      <c r="V341" s="62"/>
      <c r="Y341" s="62"/>
    </row>
    <row r="342" spans="3:25" ht="16.5" customHeight="1">
      <c r="C342" s="4"/>
      <c r="G342" s="4"/>
      <c r="J342" s="62"/>
      <c r="Q342" s="62"/>
      <c r="T342" s="62"/>
      <c r="V342" s="62"/>
      <c r="Y342" s="62"/>
    </row>
    <row r="343" spans="3:25" ht="16.5" customHeight="1">
      <c r="C343" s="4"/>
      <c r="G343" s="4"/>
      <c r="J343" s="62"/>
      <c r="Q343" s="62"/>
      <c r="T343" s="62"/>
      <c r="V343" s="62"/>
      <c r="Y343" s="62"/>
    </row>
    <row r="344" spans="3:25" ht="16.5" customHeight="1">
      <c r="C344" s="4"/>
      <c r="G344" s="4"/>
      <c r="J344" s="62"/>
      <c r="Q344" s="62"/>
      <c r="T344" s="62"/>
      <c r="V344" s="62"/>
      <c r="Y344" s="62"/>
    </row>
    <row r="345" spans="7:25" ht="16.5" customHeight="1">
      <c r="G345" s="4"/>
      <c r="J345" s="62"/>
      <c r="Q345" s="62"/>
      <c r="T345" s="62"/>
      <c r="V345" s="62"/>
      <c r="Y345" s="62"/>
    </row>
    <row r="346" spans="7:25" ht="16.5" customHeight="1">
      <c r="G346" s="4"/>
      <c r="J346" s="62"/>
      <c r="Q346" s="62"/>
      <c r="T346" s="62"/>
      <c r="V346" s="62"/>
      <c r="Y346" s="62"/>
    </row>
    <row r="347" spans="7:25" ht="16.5" customHeight="1">
      <c r="G347" s="4"/>
      <c r="J347" s="62"/>
      <c r="Q347" s="62"/>
      <c r="T347" s="62"/>
      <c r="V347" s="62"/>
      <c r="Y347" s="62"/>
    </row>
    <row r="348" spans="7:25" ht="16.5" customHeight="1">
      <c r="G348" s="4"/>
      <c r="J348" s="62"/>
      <c r="Q348" s="62"/>
      <c r="T348" s="62"/>
      <c r="V348" s="62"/>
      <c r="Y348" s="62"/>
    </row>
    <row r="349" spans="7:25" ht="16.5" customHeight="1">
      <c r="G349" s="4"/>
      <c r="J349" s="62"/>
      <c r="Q349" s="62"/>
      <c r="T349" s="62"/>
      <c r="V349" s="62"/>
      <c r="Y349" s="62"/>
    </row>
    <row r="350" spans="7:25" ht="16.5" customHeight="1">
      <c r="G350" s="4"/>
      <c r="J350" s="62"/>
      <c r="Q350" s="62"/>
      <c r="T350" s="62"/>
      <c r="V350" s="62"/>
      <c r="Y350" s="62"/>
    </row>
    <row r="351" spans="7:25" ht="16.5" customHeight="1">
      <c r="G351" s="4"/>
      <c r="J351" s="62"/>
      <c r="Q351" s="62"/>
      <c r="T351" s="62"/>
      <c r="V351" s="62"/>
      <c r="Y351" s="62"/>
    </row>
    <row r="352" spans="7:25" ht="16.5" customHeight="1">
      <c r="G352" s="4"/>
      <c r="J352" s="62"/>
      <c r="Q352" s="62"/>
      <c r="T352" s="62"/>
      <c r="V352" s="62"/>
      <c r="Y352" s="62"/>
    </row>
    <row r="353" spans="7:25" ht="16.5" customHeight="1">
      <c r="G353" s="4"/>
      <c r="J353" s="62"/>
      <c r="Q353" s="62"/>
      <c r="T353" s="62"/>
      <c r="V353" s="62"/>
      <c r="Y353" s="62"/>
    </row>
    <row r="354" spans="7:25" ht="16.5" customHeight="1">
      <c r="G354" s="4"/>
      <c r="J354" s="62"/>
      <c r="Q354" s="62"/>
      <c r="T354" s="62"/>
      <c r="V354" s="62"/>
      <c r="Y354" s="62"/>
    </row>
    <row r="355" spans="7:25" ht="16.5" customHeight="1">
      <c r="G355" s="4"/>
      <c r="J355" s="62"/>
      <c r="Q355" s="62"/>
      <c r="T355" s="62"/>
      <c r="V355" s="62"/>
      <c r="Y355" s="62"/>
    </row>
    <row r="356" spans="7:25" ht="16.5" customHeight="1">
      <c r="G356" s="4"/>
      <c r="J356" s="62"/>
      <c r="Q356" s="62"/>
      <c r="T356" s="62"/>
      <c r="V356" s="62"/>
      <c r="Y356" s="62"/>
    </row>
    <row r="357" spans="7:25" ht="16.5" customHeight="1">
      <c r="G357" s="4"/>
      <c r="J357" s="62"/>
      <c r="Q357" s="62"/>
      <c r="T357" s="62"/>
      <c r="V357" s="62"/>
      <c r="Y357" s="62"/>
    </row>
    <row r="358" spans="7:25" ht="16.5" customHeight="1">
      <c r="G358" s="4"/>
      <c r="J358" s="62"/>
      <c r="Q358" s="62"/>
      <c r="T358" s="62"/>
      <c r="V358" s="62"/>
      <c r="Y358" s="62"/>
    </row>
    <row r="359" spans="7:25" ht="16.5" customHeight="1">
      <c r="G359" s="4"/>
      <c r="J359" s="62"/>
      <c r="Q359" s="62"/>
      <c r="T359" s="62"/>
      <c r="V359" s="62"/>
      <c r="Y359" s="62"/>
    </row>
    <row r="360" spans="7:25" ht="16.5" customHeight="1">
      <c r="G360" s="4"/>
      <c r="J360" s="62"/>
      <c r="Q360" s="62"/>
      <c r="T360" s="62"/>
      <c r="V360" s="62"/>
      <c r="Y360" s="62"/>
    </row>
    <row r="361" spans="7:25" ht="16.5" customHeight="1">
      <c r="G361" s="4"/>
      <c r="J361" s="62"/>
      <c r="Q361" s="62"/>
      <c r="T361" s="62"/>
      <c r="V361" s="62"/>
      <c r="Y361" s="62"/>
    </row>
    <row r="362" spans="7:25" ht="16.5" customHeight="1">
      <c r="G362" s="4"/>
      <c r="J362" s="62"/>
      <c r="Q362" s="62"/>
      <c r="T362" s="62"/>
      <c r="V362" s="62"/>
      <c r="Y362" s="62"/>
    </row>
    <row r="363" spans="7:25" ht="16.5" customHeight="1">
      <c r="G363" s="4"/>
      <c r="J363" s="62"/>
      <c r="Q363" s="62"/>
      <c r="T363" s="62"/>
      <c r="V363" s="62"/>
      <c r="Y363" s="62"/>
    </row>
    <row r="364" spans="7:25" ht="16.5" customHeight="1">
      <c r="G364" s="4"/>
      <c r="J364" s="62"/>
      <c r="Q364" s="62"/>
      <c r="T364" s="62"/>
      <c r="V364" s="62"/>
      <c r="Y364" s="62"/>
    </row>
    <row r="365" spans="7:25" ht="16.5" customHeight="1">
      <c r="G365" s="4"/>
      <c r="J365" s="62"/>
      <c r="Q365" s="62"/>
      <c r="T365" s="62"/>
      <c r="V365" s="62"/>
      <c r="Y365" s="62"/>
    </row>
    <row r="366" spans="7:25" ht="16.5" customHeight="1">
      <c r="G366" s="4"/>
      <c r="J366" s="62"/>
      <c r="Q366" s="62"/>
      <c r="T366" s="62"/>
      <c r="V366" s="62"/>
      <c r="Y366" s="62"/>
    </row>
    <row r="367" spans="7:25" ht="16.5" customHeight="1">
      <c r="G367" s="4"/>
      <c r="J367" s="62"/>
      <c r="Q367" s="62"/>
      <c r="T367" s="62"/>
      <c r="V367" s="62"/>
      <c r="Y367" s="62"/>
    </row>
    <row r="368" spans="7:25" ht="16.5" customHeight="1">
      <c r="G368" s="4"/>
      <c r="J368" s="62"/>
      <c r="Q368" s="62"/>
      <c r="T368" s="62"/>
      <c r="V368" s="62"/>
      <c r="Y368" s="62"/>
    </row>
    <row r="369" spans="7:25" ht="16.5" customHeight="1">
      <c r="G369" s="4"/>
      <c r="J369" s="62"/>
      <c r="Q369" s="62"/>
      <c r="T369" s="62"/>
      <c r="V369" s="62"/>
      <c r="Y369" s="62"/>
    </row>
    <row r="370" spans="7:25" ht="16.5" customHeight="1">
      <c r="G370" s="4"/>
      <c r="J370" s="62"/>
      <c r="Q370" s="62"/>
      <c r="T370" s="62"/>
      <c r="V370" s="62"/>
      <c r="Y370" s="62"/>
    </row>
    <row r="371" spans="7:25" ht="16.5" customHeight="1">
      <c r="G371" s="4"/>
      <c r="J371" s="62"/>
      <c r="Q371" s="62"/>
      <c r="T371" s="62"/>
      <c r="V371" s="62"/>
      <c r="Y371" s="62"/>
    </row>
    <row r="372" spans="7:25" ht="16.5" customHeight="1">
      <c r="G372" s="4"/>
      <c r="J372" s="62"/>
      <c r="Q372" s="62"/>
      <c r="T372" s="62"/>
      <c r="V372" s="62"/>
      <c r="Y372" s="62"/>
    </row>
    <row r="373" spans="7:25" ht="16.5" customHeight="1">
      <c r="G373" s="4"/>
      <c r="J373" s="62"/>
      <c r="Q373" s="62"/>
      <c r="T373" s="62"/>
      <c r="V373" s="62"/>
      <c r="Y373" s="62"/>
    </row>
    <row r="374" spans="7:25" ht="16.5" customHeight="1">
      <c r="G374" s="4"/>
      <c r="J374" s="62"/>
      <c r="Q374" s="62"/>
      <c r="T374" s="62"/>
      <c r="V374" s="62"/>
      <c r="Y374" s="62"/>
    </row>
    <row r="375" spans="7:25" ht="16.5" customHeight="1">
      <c r="G375" s="4"/>
      <c r="J375" s="62"/>
      <c r="Q375" s="62"/>
      <c r="T375" s="62"/>
      <c r="V375" s="62"/>
      <c r="Y375" s="62"/>
    </row>
    <row r="376" spans="7:25" ht="16.5" customHeight="1">
      <c r="G376" s="4"/>
      <c r="J376" s="62"/>
      <c r="Q376" s="62"/>
      <c r="T376" s="62"/>
      <c r="V376" s="62"/>
      <c r="Y376" s="62"/>
    </row>
    <row r="377" spans="7:25" ht="16.5" customHeight="1">
      <c r="G377" s="4"/>
      <c r="J377" s="62"/>
      <c r="Q377" s="62"/>
      <c r="T377" s="62"/>
      <c r="V377" s="62"/>
      <c r="Y377" s="62"/>
    </row>
    <row r="378" spans="7:25" ht="16.5" customHeight="1">
      <c r="G378" s="4"/>
      <c r="J378" s="62"/>
      <c r="Q378" s="62"/>
      <c r="T378" s="62"/>
      <c r="V378" s="62"/>
      <c r="Y378" s="62"/>
    </row>
    <row r="379" spans="7:25" ht="16.5" customHeight="1">
      <c r="G379" s="4"/>
      <c r="J379" s="62"/>
      <c r="Q379" s="62"/>
      <c r="T379" s="62"/>
      <c r="V379" s="62"/>
      <c r="Y379" s="62"/>
    </row>
    <row r="380" spans="7:25" ht="16.5" customHeight="1">
      <c r="G380" s="4"/>
      <c r="J380" s="62"/>
      <c r="Q380" s="62"/>
      <c r="T380" s="62"/>
      <c r="V380" s="62"/>
      <c r="Y380" s="62"/>
    </row>
    <row r="381" spans="7:25" ht="16.5" customHeight="1">
      <c r="G381" s="4"/>
      <c r="J381" s="62"/>
      <c r="Q381" s="62"/>
      <c r="T381" s="62"/>
      <c r="V381" s="62"/>
      <c r="Y381" s="62"/>
    </row>
    <row r="382" spans="7:25" ht="16.5" customHeight="1">
      <c r="G382" s="4"/>
      <c r="J382" s="62"/>
      <c r="Q382" s="62"/>
      <c r="T382" s="62"/>
      <c r="V382" s="62"/>
      <c r="Y382" s="62"/>
    </row>
    <row r="383" spans="7:25" ht="16.5" customHeight="1">
      <c r="G383" s="4"/>
      <c r="J383" s="62"/>
      <c r="Q383" s="62"/>
      <c r="T383" s="62"/>
      <c r="V383" s="62"/>
      <c r="Y383" s="62"/>
    </row>
    <row r="384" spans="7:25" ht="16.5" customHeight="1">
      <c r="G384" s="4"/>
      <c r="J384" s="62"/>
      <c r="Q384" s="62"/>
      <c r="T384" s="62"/>
      <c r="V384" s="62"/>
      <c r="Y384" s="62"/>
    </row>
    <row r="385" spans="7:25" ht="16.5" customHeight="1">
      <c r="G385" s="4"/>
      <c r="J385" s="62"/>
      <c r="Q385" s="62"/>
      <c r="T385" s="62"/>
      <c r="V385" s="62"/>
      <c r="Y385" s="62"/>
    </row>
    <row r="386" spans="7:25" ht="16.5" customHeight="1">
      <c r="G386" s="4"/>
      <c r="J386" s="62"/>
      <c r="Q386" s="62"/>
      <c r="T386" s="62"/>
      <c r="V386" s="62"/>
      <c r="Y386" s="62"/>
    </row>
    <row r="387" spans="7:25" ht="16.5" customHeight="1">
      <c r="G387" s="4"/>
      <c r="J387" s="62"/>
      <c r="Q387" s="62"/>
      <c r="T387" s="62"/>
      <c r="V387" s="62"/>
      <c r="Y387" s="62"/>
    </row>
    <row r="388" spans="7:25" ht="16.5" customHeight="1">
      <c r="G388" s="4"/>
      <c r="J388" s="62"/>
      <c r="Q388" s="62"/>
      <c r="T388" s="62"/>
      <c r="V388" s="62"/>
      <c r="Y388" s="62"/>
    </row>
    <row r="389" spans="7:25" ht="16.5" customHeight="1">
      <c r="G389" s="4"/>
      <c r="J389" s="62"/>
      <c r="Q389" s="62"/>
      <c r="T389" s="62"/>
      <c r="V389" s="62"/>
      <c r="Y389" s="62"/>
    </row>
    <row r="390" spans="7:25" ht="16.5" customHeight="1">
      <c r="G390" s="4"/>
      <c r="J390" s="62"/>
      <c r="Q390" s="62"/>
      <c r="T390" s="62"/>
      <c r="V390" s="62"/>
      <c r="Y390" s="62"/>
    </row>
    <row r="391" spans="7:25" ht="16.5" customHeight="1">
      <c r="G391" s="4"/>
      <c r="J391" s="62"/>
      <c r="Q391" s="62"/>
      <c r="T391" s="62"/>
      <c r="V391" s="62"/>
      <c r="Y391" s="62"/>
    </row>
    <row r="392" spans="7:25" ht="16.5" customHeight="1">
      <c r="G392" s="4"/>
      <c r="J392" s="62"/>
      <c r="Q392" s="62"/>
      <c r="T392" s="62"/>
      <c r="V392" s="62"/>
      <c r="Y392" s="62"/>
    </row>
    <row r="393" spans="7:25" ht="16.5" customHeight="1">
      <c r="G393" s="4"/>
      <c r="J393" s="62"/>
      <c r="Q393" s="62"/>
      <c r="T393" s="62"/>
      <c r="V393" s="62"/>
      <c r="Y393" s="62"/>
    </row>
    <row r="394" spans="7:25" ht="16.5" customHeight="1">
      <c r="G394" s="4"/>
      <c r="J394" s="62"/>
      <c r="Q394" s="62"/>
      <c r="T394" s="62"/>
      <c r="V394" s="62"/>
      <c r="Y394" s="62"/>
    </row>
    <row r="395" spans="7:25" ht="16.5" customHeight="1">
      <c r="G395" s="4"/>
      <c r="J395" s="62"/>
      <c r="Q395" s="62"/>
      <c r="T395" s="62"/>
      <c r="V395" s="62"/>
      <c r="Y395" s="62"/>
    </row>
    <row r="396" spans="7:25" ht="16.5" customHeight="1">
      <c r="G396" s="4"/>
      <c r="J396" s="62"/>
      <c r="Q396" s="62"/>
      <c r="T396" s="62"/>
      <c r="V396" s="62"/>
      <c r="Y396" s="62"/>
    </row>
    <row r="397" spans="7:25" ht="16.5" customHeight="1">
      <c r="G397" s="4"/>
      <c r="J397" s="62"/>
      <c r="Q397" s="62"/>
      <c r="T397" s="62"/>
      <c r="V397" s="62"/>
      <c r="Y397" s="62"/>
    </row>
    <row r="398" spans="7:25" ht="16.5" customHeight="1">
      <c r="G398" s="4"/>
      <c r="J398" s="62"/>
      <c r="Q398" s="62"/>
      <c r="T398" s="62"/>
      <c r="V398" s="62"/>
      <c r="Y398" s="62"/>
    </row>
    <row r="399" spans="7:20" ht="16.5" customHeight="1">
      <c r="G399" s="4"/>
      <c r="J399" s="62"/>
      <c r="Q399" s="62"/>
      <c r="T399" s="62"/>
    </row>
  </sheetData>
  <mergeCells count="181">
    <mergeCell ref="J8:N8"/>
    <mergeCell ref="Q8:Y8"/>
    <mergeCell ref="G10:H10"/>
    <mergeCell ref="J10:K10"/>
    <mergeCell ref="M10:N10"/>
    <mergeCell ref="Q10:R10"/>
    <mergeCell ref="T10:U10"/>
    <mergeCell ref="V10:W10"/>
    <mergeCell ref="Y10:Z10"/>
    <mergeCell ref="Y11:Z11"/>
    <mergeCell ref="G12:H12"/>
    <mergeCell ref="J12:K12"/>
    <mergeCell ref="M12:N12"/>
    <mergeCell ref="Q12:R12"/>
    <mergeCell ref="T12:U12"/>
    <mergeCell ref="V12:W12"/>
    <mergeCell ref="Y12:Z12"/>
    <mergeCell ref="J11:K11"/>
    <mergeCell ref="M11:N11"/>
    <mergeCell ref="Q13:R13"/>
    <mergeCell ref="T13:U13"/>
    <mergeCell ref="V13:W13"/>
    <mergeCell ref="V11:W11"/>
    <mergeCell ref="Q11:R11"/>
    <mergeCell ref="T11:U11"/>
    <mergeCell ref="G46:H46"/>
    <mergeCell ref="J46:K46"/>
    <mergeCell ref="M46:N46"/>
    <mergeCell ref="Q46:R46"/>
    <mergeCell ref="M47:N47"/>
    <mergeCell ref="Q47:R47"/>
    <mergeCell ref="T47:U47"/>
    <mergeCell ref="Y13:Z13"/>
    <mergeCell ref="J44:N44"/>
    <mergeCell ref="Q44:Z44"/>
    <mergeCell ref="T46:U46"/>
    <mergeCell ref="V46:W46"/>
    <mergeCell ref="Y46:Z46"/>
    <mergeCell ref="J13:K13"/>
    <mergeCell ref="V47:W47"/>
    <mergeCell ref="Y47:Z47"/>
    <mergeCell ref="G48:H48"/>
    <mergeCell ref="J48:K48"/>
    <mergeCell ref="M48:N48"/>
    <mergeCell ref="Q48:R48"/>
    <mergeCell ref="T48:U48"/>
    <mergeCell ref="V48:W48"/>
    <mergeCell ref="Y48:Z48"/>
    <mergeCell ref="J47:K47"/>
    <mergeCell ref="G82:H82"/>
    <mergeCell ref="J82:K82"/>
    <mergeCell ref="M82:N82"/>
    <mergeCell ref="Q82:R82"/>
    <mergeCell ref="J80:N80"/>
    <mergeCell ref="Q80:Z80"/>
    <mergeCell ref="T82:U82"/>
    <mergeCell ref="V82:W82"/>
    <mergeCell ref="Y82:Z82"/>
    <mergeCell ref="G84:H84"/>
    <mergeCell ref="J84:K84"/>
    <mergeCell ref="M84:N84"/>
    <mergeCell ref="Q84:R84"/>
    <mergeCell ref="T84:U84"/>
    <mergeCell ref="V84:W84"/>
    <mergeCell ref="Y84:Z84"/>
    <mergeCell ref="J83:K83"/>
    <mergeCell ref="M83:N83"/>
    <mergeCell ref="Q83:R83"/>
    <mergeCell ref="T83:U83"/>
    <mergeCell ref="V83:W83"/>
    <mergeCell ref="Y83:Z83"/>
    <mergeCell ref="G117:H117"/>
    <mergeCell ref="J117:K117"/>
    <mergeCell ref="M117:N117"/>
    <mergeCell ref="Q117:R117"/>
    <mergeCell ref="J115:N115"/>
    <mergeCell ref="Q115:Z115"/>
    <mergeCell ref="T117:U117"/>
    <mergeCell ref="V117:W117"/>
    <mergeCell ref="Y117:Z117"/>
    <mergeCell ref="G119:H119"/>
    <mergeCell ref="J119:K119"/>
    <mergeCell ref="M119:N119"/>
    <mergeCell ref="Q119:R119"/>
    <mergeCell ref="T119:U119"/>
    <mergeCell ref="V119:W119"/>
    <mergeCell ref="Y119:Z119"/>
    <mergeCell ref="J118:K118"/>
    <mergeCell ref="M118:N118"/>
    <mergeCell ref="Q118:R118"/>
    <mergeCell ref="T118:U118"/>
    <mergeCell ref="V118:W118"/>
    <mergeCell ref="Y118:Z118"/>
    <mergeCell ref="G148:H148"/>
    <mergeCell ref="J148:K148"/>
    <mergeCell ref="M148:N148"/>
    <mergeCell ref="Q148:R148"/>
    <mergeCell ref="J146:N146"/>
    <mergeCell ref="P146:Z146"/>
    <mergeCell ref="T148:U148"/>
    <mergeCell ref="V148:W148"/>
    <mergeCell ref="Y148:Z148"/>
    <mergeCell ref="G150:H150"/>
    <mergeCell ref="J150:K150"/>
    <mergeCell ref="M150:N150"/>
    <mergeCell ref="Q150:R150"/>
    <mergeCell ref="T150:U150"/>
    <mergeCell ref="V150:W150"/>
    <mergeCell ref="Y150:Z150"/>
    <mergeCell ref="J149:K149"/>
    <mergeCell ref="M149:N149"/>
    <mergeCell ref="Q149:R149"/>
    <mergeCell ref="T149:U149"/>
    <mergeCell ref="V149:W149"/>
    <mergeCell ref="Y149:Z149"/>
    <mergeCell ref="G187:H187"/>
    <mergeCell ref="J187:K187"/>
    <mergeCell ref="M187:N187"/>
    <mergeCell ref="Q187:R187"/>
    <mergeCell ref="J185:N185"/>
    <mergeCell ref="P185:Z185"/>
    <mergeCell ref="T187:U187"/>
    <mergeCell ref="V187:W187"/>
    <mergeCell ref="Y187:Z187"/>
    <mergeCell ref="G189:H189"/>
    <mergeCell ref="J189:K189"/>
    <mergeCell ref="M189:N189"/>
    <mergeCell ref="Q189:R189"/>
    <mergeCell ref="T189:U189"/>
    <mergeCell ref="V189:W189"/>
    <mergeCell ref="Y189:Z189"/>
    <mergeCell ref="J188:K188"/>
    <mergeCell ref="M188:N188"/>
    <mergeCell ref="Q188:R188"/>
    <mergeCell ref="T188:U188"/>
    <mergeCell ref="V188:W188"/>
    <mergeCell ref="Y188:Z188"/>
    <mergeCell ref="J220:N220"/>
    <mergeCell ref="Q220:U220"/>
    <mergeCell ref="V221:W221"/>
    <mergeCell ref="Y221:Z221"/>
    <mergeCell ref="G222:H222"/>
    <mergeCell ref="J222:K222"/>
    <mergeCell ref="M222:N222"/>
    <mergeCell ref="Q222:R222"/>
    <mergeCell ref="S222:U222"/>
    <mergeCell ref="V222:W222"/>
    <mergeCell ref="Y222:Z222"/>
    <mergeCell ref="J223:K223"/>
    <mergeCell ref="M223:N223"/>
    <mergeCell ref="Q223:R223"/>
    <mergeCell ref="T223:U223"/>
    <mergeCell ref="V223:W223"/>
    <mergeCell ref="Y223:Z223"/>
    <mergeCell ref="G224:H224"/>
    <mergeCell ref="J224:K224"/>
    <mergeCell ref="M224:N224"/>
    <mergeCell ref="Q224:R224"/>
    <mergeCell ref="T224:U224"/>
    <mergeCell ref="J253:N253"/>
    <mergeCell ref="V254:W254"/>
    <mergeCell ref="Y254:Z254"/>
    <mergeCell ref="Q253:U253"/>
    <mergeCell ref="G255:H255"/>
    <mergeCell ref="J255:K255"/>
    <mergeCell ref="M255:N255"/>
    <mergeCell ref="Q255:R255"/>
    <mergeCell ref="T255:U255"/>
    <mergeCell ref="V255:W255"/>
    <mergeCell ref="Y255:Z255"/>
    <mergeCell ref="J256:K256"/>
    <mergeCell ref="M256:N256"/>
    <mergeCell ref="Q256:R256"/>
    <mergeCell ref="T256:U256"/>
    <mergeCell ref="V256:W256"/>
    <mergeCell ref="Y256:Z256"/>
    <mergeCell ref="T257:U257"/>
    <mergeCell ref="G257:H257"/>
    <mergeCell ref="J257:K257"/>
    <mergeCell ref="M257:N257"/>
    <mergeCell ref="Q257:R257"/>
  </mergeCells>
  <printOptions/>
  <pageMargins left="0.7480314960629921" right="0.7480314960629921" top="0.984251968503937" bottom="0.984251968503937" header="0.5118110236220472" footer="0"/>
  <pageSetup horizontalDpi="600" verticalDpi="600" orientation="landscape" paperSize="9" scale="70" r:id="rId2"/>
  <rowBreaks count="8" manualBreakCount="8">
    <brk id="36" max="255" man="1"/>
    <brk id="72" max="255" man="1"/>
    <brk id="107" max="255" man="1"/>
    <brk id="138" max="255" man="1"/>
    <brk id="177" max="255" man="1"/>
    <brk id="212" max="255" man="1"/>
    <brk id="245" max="255" man="1"/>
    <brk id="2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DJELATNIK</dc:creator>
  <cp:keywords/>
  <dc:description/>
  <cp:lastModifiedBy>administrator</cp:lastModifiedBy>
  <cp:lastPrinted>2004-09-14T11:51:30Z</cp:lastPrinted>
  <dcterms:created xsi:type="dcterms:W3CDTF">2003-10-09T12:25:19Z</dcterms:created>
  <dcterms:modified xsi:type="dcterms:W3CDTF">2004-09-24T09:41:13Z</dcterms:modified>
  <cp:category/>
  <cp:version/>
  <cp:contentType/>
  <cp:contentStatus/>
</cp:coreProperties>
</file>